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F:\Documents - Copy (5)\Cycling\Muddy Monsters\"/>
    </mc:Choice>
  </mc:AlternateContent>
  <xr:revisionPtr revIDLastSave="0" documentId="13_ncr:1_{860B9A0A-94B8-4F2C-9FC3-A9792A371838}" xr6:coauthVersionLast="44" xr6:coauthVersionMax="45" xr10:uidLastSave="{00000000-0000-0000-0000-000000000000}"/>
  <bookViews>
    <workbookView xWindow="-120" yWindow="-120" windowWidth="29040" windowHeight="15840" firstSheet="2" activeTab="6" xr2:uid="{00000000-000D-0000-FFFF-FFFF00000000}"/>
  </bookViews>
  <sheets>
    <sheet name="MM Results Welwyn Rd 1" sheetId="4" r:id="rId1"/>
    <sheet name="MM Results Ashwell Rd 2" sheetId="5" r:id="rId2"/>
    <sheet name="Bedford Results Rd 3" sheetId="6" r:id="rId3"/>
    <sheet name="Ashwell Results Rd 4" sheetId="7" r:id="rId4"/>
    <sheet name="MM Results Welwyn Rd 5" sheetId="8" r:id="rId5"/>
    <sheet name="St Albans Rn 6" sheetId="9" r:id="rId6"/>
    <sheet name="Overall Tables" sheetId="2" r:id="rId7"/>
  </sheets>
  <definedNames>
    <definedName name="_xlnm._FilterDatabase" localSheetId="4" hidden="1">'MM Results Welwyn Rd 5'!$A$52:$J$52</definedName>
    <definedName name="_xlnm._FilterDatabase" localSheetId="6" hidden="1">'Overall Tables'!$A$1:$K$25</definedName>
    <definedName name="_xlnm.Print_Titles" localSheetId="5">'St Albans Rn 6'!$1:$1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7" i="2" l="1"/>
  <c r="I99" i="2"/>
  <c r="I103" i="2"/>
  <c r="I108" i="2"/>
  <c r="I105" i="2"/>
  <c r="I70" i="2"/>
  <c r="I67" i="2"/>
  <c r="I61" i="2"/>
  <c r="I64" i="2"/>
  <c r="I78" i="2"/>
  <c r="I83" i="2"/>
  <c r="I80" i="2"/>
  <c r="I33" i="2"/>
  <c r="I21" i="2"/>
  <c r="I32" i="2"/>
  <c r="I26" i="2"/>
  <c r="I28" i="2"/>
  <c r="I23" i="2"/>
  <c r="I24" i="2"/>
  <c r="I15" i="2"/>
  <c r="I31" i="2"/>
  <c r="G27" i="8" l="1"/>
  <c r="I89" i="2"/>
  <c r="G79" i="9"/>
  <c r="G78" i="9"/>
  <c r="I114" i="2"/>
  <c r="I115" i="2"/>
  <c r="I124" i="2"/>
  <c r="I121" i="2"/>
  <c r="I100" i="2"/>
  <c r="I102" i="2"/>
  <c r="I68" i="2"/>
  <c r="I69" i="2"/>
  <c r="I76" i="2"/>
  <c r="I29" i="2"/>
  <c r="I27" i="2"/>
  <c r="I16" i="2"/>
  <c r="I17" i="2"/>
  <c r="I18" i="2"/>
  <c r="G69" i="8"/>
  <c r="G70" i="8"/>
  <c r="G68" i="8"/>
  <c r="G58" i="8"/>
  <c r="G53" i="8"/>
  <c r="G63" i="8"/>
  <c r="G54" i="8"/>
  <c r="G55" i="8"/>
  <c r="G62" i="8"/>
  <c r="G59" i="8"/>
  <c r="G60" i="8"/>
  <c r="G56" i="8"/>
  <c r="G61" i="8"/>
  <c r="G57" i="8"/>
  <c r="G46" i="8"/>
  <c r="G48" i="8"/>
  <c r="G49" i="8"/>
  <c r="G47" i="8"/>
  <c r="G50" i="8"/>
  <c r="G9" i="8"/>
  <c r="G12" i="8"/>
  <c r="G10" i="8"/>
  <c r="G11" i="8"/>
  <c r="G15" i="8"/>
  <c r="G18" i="8"/>
  <c r="G14" i="8"/>
  <c r="G20" i="8"/>
  <c r="G19" i="8"/>
  <c r="G13" i="8"/>
  <c r="G16" i="8"/>
  <c r="G17" i="8"/>
  <c r="G8" i="8"/>
  <c r="G4" i="8"/>
  <c r="G5" i="8"/>
  <c r="G24" i="8"/>
  <c r="G25" i="8"/>
  <c r="G31" i="8"/>
  <c r="G30" i="8"/>
  <c r="G32" i="8"/>
  <c r="G33" i="8"/>
  <c r="G38" i="8"/>
  <c r="G36" i="8"/>
  <c r="G34" i="8"/>
  <c r="G41" i="8"/>
  <c r="G35" i="8"/>
  <c r="G40" i="8"/>
  <c r="G29" i="8"/>
  <c r="G39" i="8"/>
  <c r="G37" i="8"/>
  <c r="G26" i="8"/>
  <c r="I62" i="2"/>
  <c r="I63" i="2"/>
  <c r="I9" i="2"/>
  <c r="I39" i="2"/>
  <c r="I38" i="2"/>
  <c r="I95" i="2"/>
  <c r="I82" i="2"/>
  <c r="I79" i="2"/>
  <c r="I19" i="2"/>
  <c r="F57" i="6"/>
  <c r="F56" i="6"/>
  <c r="F52" i="6"/>
  <c r="F53" i="6"/>
  <c r="F51" i="6"/>
  <c r="F48" i="6"/>
  <c r="F47" i="6"/>
  <c r="F35" i="6"/>
  <c r="F36" i="6"/>
  <c r="F37" i="6"/>
  <c r="F38" i="6"/>
  <c r="F39" i="6"/>
  <c r="F40" i="6"/>
  <c r="F43" i="6"/>
  <c r="F44" i="6"/>
  <c r="F34" i="6"/>
  <c r="F28" i="6"/>
  <c r="F29" i="6"/>
  <c r="F30" i="6"/>
  <c r="F31" i="6"/>
  <c r="F27" i="6"/>
  <c r="F18" i="6"/>
  <c r="F19" i="6"/>
  <c r="F20" i="6"/>
  <c r="F21" i="6"/>
  <c r="F22" i="6"/>
  <c r="F23" i="6"/>
  <c r="F24" i="6"/>
  <c r="F17" i="6"/>
  <c r="F14" i="6"/>
  <c r="F13" i="6"/>
  <c r="F7" i="6"/>
  <c r="F9" i="6"/>
  <c r="F8" i="6"/>
  <c r="F10" i="6"/>
  <c r="F5" i="6"/>
  <c r="F3" i="6"/>
  <c r="F6" i="6"/>
  <c r="I120" i="2"/>
  <c r="I119" i="2"/>
  <c r="I118" i="2"/>
  <c r="I112" i="2"/>
  <c r="I113" i="2"/>
  <c r="I111" i="2"/>
  <c r="I88" i="2"/>
  <c r="I90" i="2"/>
  <c r="I93" i="2"/>
  <c r="I101" i="2"/>
  <c r="I94" i="2"/>
  <c r="I86" i="2"/>
  <c r="I91" i="2"/>
  <c r="I97" i="2"/>
  <c r="I96" i="2"/>
  <c r="I92" i="2"/>
  <c r="I104" i="2"/>
  <c r="I106" i="2"/>
  <c r="I98" i="2"/>
  <c r="I87" i="2"/>
  <c r="I74" i="2"/>
  <c r="I73" i="2"/>
  <c r="I81" i="2"/>
  <c r="I77" i="2"/>
  <c r="I75" i="2"/>
  <c r="I48" i="2"/>
  <c r="I49" i="2"/>
  <c r="I53" i="2"/>
  <c r="I57" i="2"/>
  <c r="I51" i="2"/>
  <c r="I50" i="2"/>
  <c r="I55" i="2"/>
  <c r="I52" i="2"/>
  <c r="I60" i="2"/>
  <c r="I46" i="2"/>
  <c r="I59" i="2"/>
  <c r="I58" i="2"/>
  <c r="I65" i="2"/>
  <c r="I66" i="2"/>
  <c r="I56" i="2"/>
  <c r="I54" i="2"/>
  <c r="I47" i="2"/>
  <c r="I37" i="2"/>
  <c r="I40" i="2"/>
  <c r="I41" i="2"/>
  <c r="I42" i="2"/>
  <c r="I43" i="2"/>
  <c r="I36" i="2"/>
  <c r="I11" i="2"/>
  <c r="I22" i="2"/>
  <c r="I25" i="2"/>
  <c r="I13" i="2"/>
  <c r="I30" i="2"/>
  <c r="I12" i="2"/>
  <c r="I8" i="2"/>
  <c r="I3" i="2"/>
  <c r="I5" i="2"/>
  <c r="I4" i="2"/>
  <c r="I7" i="2"/>
  <c r="I6" i="2"/>
  <c r="I20" i="2"/>
  <c r="I10" i="2"/>
  <c r="I14" i="2"/>
  <c r="I2" i="2"/>
  <c r="F17" i="5"/>
  <c r="F16" i="5"/>
  <c r="F4" i="5"/>
  <c r="F5" i="5"/>
  <c r="F6" i="5"/>
  <c r="F7" i="5"/>
  <c r="F8" i="5"/>
  <c r="F9" i="5"/>
  <c r="F10" i="5"/>
  <c r="F11" i="5"/>
  <c r="F12" i="5"/>
  <c r="F13" i="5"/>
  <c r="F14" i="5"/>
  <c r="F15" i="5"/>
  <c r="F3" i="5"/>
</calcChain>
</file>

<file path=xl/sharedStrings.xml><?xml version="1.0" encoding="utf-8"?>
<sst xmlns="http://schemas.openxmlformats.org/spreadsheetml/2006/main" count="1046" uniqueCount="307">
  <si>
    <t>Club</t>
  </si>
  <si>
    <t>Position Sprint Race</t>
  </si>
  <si>
    <t>Position Endurance Race</t>
  </si>
  <si>
    <t>Event Total</t>
  </si>
  <si>
    <t>Event Final Position</t>
  </si>
  <si>
    <t>Under 12</t>
  </si>
  <si>
    <t>U10M</t>
  </si>
  <si>
    <t>U8M</t>
  </si>
  <si>
    <t>DNF</t>
  </si>
  <si>
    <t>Under 8</t>
  </si>
  <si>
    <t>Under 10</t>
  </si>
  <si>
    <t>BRCC</t>
  </si>
  <si>
    <t>DNS</t>
  </si>
  <si>
    <t>CCA</t>
  </si>
  <si>
    <t>Hitchin Nomads</t>
  </si>
  <si>
    <t>Flo Cornell</t>
  </si>
  <si>
    <t>Rachel Halden</t>
  </si>
  <si>
    <t>U12M</t>
  </si>
  <si>
    <t>Thomas Godfrey</t>
  </si>
  <si>
    <t>U14G</t>
  </si>
  <si>
    <t>Ella Ruggles</t>
  </si>
  <si>
    <t>U8F</t>
  </si>
  <si>
    <t>Alexander Smythe</t>
  </si>
  <si>
    <t>U10F</t>
  </si>
  <si>
    <t>U12F</t>
  </si>
  <si>
    <t>U14M</t>
  </si>
  <si>
    <t>Round 1</t>
  </si>
  <si>
    <t>Round 2</t>
  </si>
  <si>
    <t>Round 3</t>
  </si>
  <si>
    <t>Round 4</t>
  </si>
  <si>
    <t>Round 5</t>
  </si>
  <si>
    <t>Round 6</t>
  </si>
  <si>
    <t>Total</t>
  </si>
  <si>
    <t>Under 8 Boys</t>
  </si>
  <si>
    <t>Under 8 Girls</t>
  </si>
  <si>
    <t>Under 10 Boys</t>
  </si>
  <si>
    <t>Under 10 Girls</t>
  </si>
  <si>
    <t>Under 12 Boys</t>
  </si>
  <si>
    <t>Under 12 Girls</t>
  </si>
  <si>
    <t>Amelia Bona</t>
  </si>
  <si>
    <t>Under 14 Boys</t>
  </si>
  <si>
    <t>Under 14 Girls</t>
  </si>
  <si>
    <t>Mabel Cornell</t>
  </si>
  <si>
    <t>Marley Earl</t>
  </si>
  <si>
    <t>Bobby Shaunessy</t>
  </si>
  <si>
    <t>Alexander Wood</t>
  </si>
  <si>
    <t xml:space="preserve"> </t>
  </si>
  <si>
    <t>Welwyn Wheelers</t>
  </si>
  <si>
    <t>Henry Hillier</t>
  </si>
  <si>
    <t>U16M</t>
  </si>
  <si>
    <t>Delphi Pimental</t>
  </si>
  <si>
    <t>Marley Aldwinkle</t>
  </si>
  <si>
    <t>Oliver McRae</t>
  </si>
  <si>
    <t>Elliott Cox</t>
  </si>
  <si>
    <t>CC Ashwell</t>
  </si>
  <si>
    <t>Kalim Morley</t>
  </si>
  <si>
    <t>Isac barrall</t>
  </si>
  <si>
    <t>Felix Hanson</t>
  </si>
  <si>
    <t>Huey Froud</t>
  </si>
  <si>
    <t>Robert Nuttall</t>
  </si>
  <si>
    <t>Emily Godfrey</t>
  </si>
  <si>
    <t>BR Cycle Club</t>
  </si>
  <si>
    <t>Miya Bidgood</t>
  </si>
  <si>
    <t>Esmae Bona</t>
  </si>
  <si>
    <t>Isabelle Mason</t>
  </si>
  <si>
    <t>Josh Halden</t>
  </si>
  <si>
    <t>Ollie Lynch</t>
  </si>
  <si>
    <t>Joel Kaye</t>
  </si>
  <si>
    <t>Verulam</t>
  </si>
  <si>
    <t>Edward Nuttall</t>
  </si>
  <si>
    <t>Edward Rideout</t>
  </si>
  <si>
    <t>Icknield RC</t>
  </si>
  <si>
    <t>Eoin Hassett</t>
  </si>
  <si>
    <t>Samuel Cooke</t>
  </si>
  <si>
    <t>James Reece</t>
  </si>
  <si>
    <t>Samuel Stacey</t>
  </si>
  <si>
    <t>Verulam CC</t>
  </si>
  <si>
    <t>George Henson</t>
  </si>
  <si>
    <t>Henlow</t>
  </si>
  <si>
    <t>Oscar Hodgson</t>
  </si>
  <si>
    <t>George Bloomfield</t>
  </si>
  <si>
    <t>Alexander Dallal</t>
  </si>
  <si>
    <t>George Nuttall</t>
  </si>
  <si>
    <t>Under 14/U16</t>
  </si>
  <si>
    <t>U16G</t>
  </si>
  <si>
    <t>HNCC</t>
  </si>
  <si>
    <t>Harry Layton</t>
  </si>
  <si>
    <t>Elliot Cox</t>
  </si>
  <si>
    <t>Max Scales</t>
  </si>
  <si>
    <t>Leo Lawless</t>
  </si>
  <si>
    <t>Joshua Jeevs</t>
  </si>
  <si>
    <t>Leo Tsang</t>
  </si>
  <si>
    <t>Giles Infants</t>
  </si>
  <si>
    <t>Henry-James Hillier</t>
  </si>
  <si>
    <t>Kalem Morley</t>
  </si>
  <si>
    <t>St Andrews West</t>
  </si>
  <si>
    <t>Oliver Mcrae</t>
  </si>
  <si>
    <t>Watford Cycle Hub</t>
  </si>
  <si>
    <t>Leo Hawke</t>
  </si>
  <si>
    <t>Isaac Borral</t>
  </si>
  <si>
    <t>Charlie Trimble</t>
  </si>
  <si>
    <t>St Ives CC</t>
  </si>
  <si>
    <t>Jasper Hallam</t>
  </si>
  <si>
    <t>CJCC</t>
  </si>
  <si>
    <t>Isac Barrall</t>
  </si>
  <si>
    <t>Race 1</t>
  </si>
  <si>
    <t>Race 2</t>
  </si>
  <si>
    <t>Position</t>
  </si>
  <si>
    <t>Lara Cornell</t>
  </si>
  <si>
    <t>Grace Wilmington</t>
  </si>
  <si>
    <t>Natasha Clarke</t>
  </si>
  <si>
    <t>Beds Road CC</t>
  </si>
  <si>
    <t>Clara Hamilton</t>
  </si>
  <si>
    <t>Freya Jane Shapland</t>
  </si>
  <si>
    <t>Frey Jane Shapland</t>
  </si>
  <si>
    <t>Toby Cornell</t>
  </si>
  <si>
    <t>Bobby Shaughnessy</t>
  </si>
  <si>
    <t>Noah Scales</t>
  </si>
  <si>
    <t>Gabriel Lawless</t>
  </si>
  <si>
    <t>Danny Wilmington</t>
  </si>
  <si>
    <t>Alex Simpson</t>
  </si>
  <si>
    <t>Ed Clarke</t>
  </si>
  <si>
    <t>Henlow Youth</t>
  </si>
  <si>
    <t>Joshua Halden</t>
  </si>
  <si>
    <t>St Johns Lemsford</t>
  </si>
  <si>
    <t>Max Moran</t>
  </si>
  <si>
    <t>Edward Ridout</t>
  </si>
  <si>
    <t>Esmee Bone</t>
  </si>
  <si>
    <t>Mya Bidgood</t>
  </si>
  <si>
    <t>Tilly Major</t>
  </si>
  <si>
    <t>George Hanson</t>
  </si>
  <si>
    <t>Henry Barker</t>
  </si>
  <si>
    <t>Oliver Briggenshaw</t>
  </si>
  <si>
    <t>Thomas Clarke</t>
  </si>
  <si>
    <t>Noah Clarke</t>
  </si>
  <si>
    <t>Joe Grinnall</t>
  </si>
  <si>
    <t>Ethan Dynes</t>
  </si>
  <si>
    <t>Hamish Harvey</t>
  </si>
  <si>
    <t>Alexander Smyth</t>
  </si>
  <si>
    <t>Jonah Holm</t>
  </si>
  <si>
    <t>St Marys</t>
  </si>
  <si>
    <t>Oliver Brigginshaw</t>
  </si>
  <si>
    <t>Florence Cornell</t>
  </si>
  <si>
    <t>Cerys Mitchell</t>
  </si>
  <si>
    <t>Ryan Crooks</t>
  </si>
  <si>
    <t>Katya Barwood</t>
  </si>
  <si>
    <t>Under 16 Boys</t>
  </si>
  <si>
    <t>Under 16 Girls</t>
  </si>
  <si>
    <t>Sophie Godfrey</t>
  </si>
  <si>
    <t>Trident</t>
  </si>
  <si>
    <t>Thomas Lewis</t>
  </si>
  <si>
    <t>ELY</t>
  </si>
  <si>
    <t>Joshua Jeeves</t>
  </si>
  <si>
    <t>Isaac Barral</t>
  </si>
  <si>
    <t>William Clarke</t>
  </si>
  <si>
    <t>N/A</t>
  </si>
  <si>
    <t>Jocelyn Garland</t>
  </si>
  <si>
    <t>Fenland Clarion</t>
  </si>
  <si>
    <t>Freya Shapland</t>
  </si>
  <si>
    <t>Thomas Bellis</t>
  </si>
  <si>
    <t>Welwyn</t>
  </si>
  <si>
    <t>Amelie Bona</t>
  </si>
  <si>
    <t>Ben Coblenz</t>
  </si>
  <si>
    <t>Sean O'Brien</t>
  </si>
  <si>
    <t>Chloe Wilmington</t>
  </si>
  <si>
    <t>Kezia Cox</t>
  </si>
  <si>
    <t>Thomas Ridout</t>
  </si>
  <si>
    <t>Muddy Monsters Ashwell</t>
  </si>
  <si>
    <t>No</t>
  </si>
  <si>
    <t>Name</t>
  </si>
  <si>
    <t>Age</t>
  </si>
  <si>
    <t>M/F</t>
  </si>
  <si>
    <t>Race</t>
  </si>
  <si>
    <t>Event</t>
  </si>
  <si>
    <t>U8</t>
  </si>
  <si>
    <t>F</t>
  </si>
  <si>
    <t>Chloe Wimlington</t>
  </si>
  <si>
    <t>Oaklands Wolves</t>
  </si>
  <si>
    <t>M</t>
  </si>
  <si>
    <t>Harry Reynolds</t>
  </si>
  <si>
    <t>Marley Aldwinckle</t>
  </si>
  <si>
    <t>Esme Bone</t>
  </si>
  <si>
    <t>U10</t>
  </si>
  <si>
    <t>Welwyn Wheelers1</t>
  </si>
  <si>
    <t xml:space="preserve"> Gabriel Lawless</t>
  </si>
  <si>
    <t>Joseph Reynolds</t>
  </si>
  <si>
    <t>Harvey Woodroffe</t>
  </si>
  <si>
    <t>Ely &amp; District</t>
  </si>
  <si>
    <t>Robert Shaughnessy</t>
  </si>
  <si>
    <t>WW</t>
  </si>
  <si>
    <t>Edward Nutall</t>
  </si>
  <si>
    <t>U0</t>
  </si>
  <si>
    <t>Danny Wimlington</t>
  </si>
  <si>
    <t>Icknield</t>
  </si>
  <si>
    <t>George Majar</t>
  </si>
  <si>
    <t>Eon Hassett</t>
  </si>
  <si>
    <t>U12 Girls</t>
  </si>
  <si>
    <t>U12</t>
  </si>
  <si>
    <t>U12 Boys</t>
  </si>
  <si>
    <t>Joe Grinall</t>
  </si>
  <si>
    <t>Logan Ayres</t>
  </si>
  <si>
    <t>George Nutall</t>
  </si>
  <si>
    <t>Oliver Biggishaw</t>
  </si>
  <si>
    <t>U14 Girls</t>
  </si>
  <si>
    <t>U14</t>
  </si>
  <si>
    <t>U16 Boys</t>
  </si>
  <si>
    <t>Sean O’Brien</t>
  </si>
  <si>
    <t>U16</t>
  </si>
  <si>
    <t>Toby Brooks</t>
  </si>
  <si>
    <t>Milo Macauley</t>
  </si>
  <si>
    <t>Henry Meigh</t>
  </si>
  <si>
    <t>Harry Peirce</t>
  </si>
  <si>
    <t>Jack Penfold</t>
  </si>
  <si>
    <t>Thomas Rideout</t>
  </si>
  <si>
    <t>Roison Osullivan</t>
  </si>
  <si>
    <t>Thomas Meigh</t>
  </si>
  <si>
    <t>Duncan Godfrey</t>
  </si>
  <si>
    <t>Owen Hassett</t>
  </si>
  <si>
    <t>Susan Jacklin</t>
  </si>
  <si>
    <t>Izzy Hawke</t>
  </si>
  <si>
    <t>Ben Taylor rose</t>
  </si>
  <si>
    <t>Oilvar Brigginshaw</t>
  </si>
  <si>
    <t>Henry Mc Donald</t>
  </si>
  <si>
    <t>Katya Darwood</t>
  </si>
  <si>
    <t>Shaun Obrien</t>
  </si>
  <si>
    <t>Callum Beare</t>
  </si>
  <si>
    <t>Milo Mac Auley</t>
  </si>
  <si>
    <t>Botley</t>
  </si>
  <si>
    <t>Roisin O Sullivan</t>
  </si>
  <si>
    <t>Harpended High Beeches</t>
  </si>
  <si>
    <t>Ben Taylor Rose</t>
  </si>
  <si>
    <t>Henry McDonald</t>
  </si>
  <si>
    <t>Issy Hawke</t>
  </si>
  <si>
    <t>(18)</t>
  </si>
  <si>
    <t>(16)</t>
  </si>
  <si>
    <t>(15)</t>
  </si>
  <si>
    <t>(14)</t>
  </si>
  <si>
    <t>(9)</t>
  </si>
  <si>
    <t>(17)</t>
  </si>
  <si>
    <t>(13)</t>
  </si>
  <si>
    <t>(19)</t>
  </si>
  <si>
    <t>Wheatfields</t>
  </si>
  <si>
    <t>George Rice</t>
  </si>
  <si>
    <t>Edward Vivian</t>
  </si>
  <si>
    <t>Skyswood</t>
  </si>
  <si>
    <t>Freddie Crant</t>
  </si>
  <si>
    <t>Garden Fields</t>
  </si>
  <si>
    <t>Cole Stanley</t>
  </si>
  <si>
    <t>Blake Stanley</t>
  </si>
  <si>
    <t>Aidan Hassett</t>
  </si>
  <si>
    <t>Jasmin Perrin</t>
  </si>
  <si>
    <t>Help for Heroes</t>
  </si>
  <si>
    <t>Marco Theis</t>
  </si>
  <si>
    <t>Jake Summers</t>
  </si>
  <si>
    <t>Triforce</t>
  </si>
  <si>
    <t>Ollie Higman</t>
  </si>
  <si>
    <t>IRC</t>
  </si>
  <si>
    <t>Tom Murphy</t>
  </si>
  <si>
    <t>Verulam School</t>
  </si>
  <si>
    <t>Alari Knox</t>
  </si>
  <si>
    <t>St helens</t>
  </si>
  <si>
    <t>Oscar Niel</t>
  </si>
  <si>
    <t>Harry Mackay</t>
  </si>
  <si>
    <t>Charlie Arnold</t>
  </si>
  <si>
    <t>Finlay Mackay</t>
  </si>
  <si>
    <t>Nabeel Ahtar</t>
  </si>
  <si>
    <t>‘(15)</t>
  </si>
  <si>
    <t>‘(19)</t>
  </si>
  <si>
    <t>‘(18)</t>
  </si>
  <si>
    <t>‘(13)</t>
  </si>
  <si>
    <t>‘(17)</t>
  </si>
  <si>
    <t>‘(16)</t>
  </si>
  <si>
    <t>Sean Obrien ( U16M)</t>
  </si>
  <si>
    <t>Maya Bidgood</t>
  </si>
  <si>
    <t>Sprint</t>
  </si>
  <si>
    <t>Edurance</t>
  </si>
  <si>
    <t>Overall</t>
  </si>
  <si>
    <t>Handicap</t>
  </si>
  <si>
    <t>U8 Girls</t>
  </si>
  <si>
    <t>U8 Boys</t>
  </si>
  <si>
    <t>Fsaal Brattle</t>
  </si>
  <si>
    <t>Killigrew</t>
  </si>
  <si>
    <t>Freddie Craut</t>
  </si>
  <si>
    <t>Hamish Clark</t>
  </si>
  <si>
    <t>U10 Girls</t>
  </si>
  <si>
    <t>Jasmyn Perrin</t>
  </si>
  <si>
    <t>Emma Knox</t>
  </si>
  <si>
    <t>Verulam reallmoving.com</t>
  </si>
  <si>
    <t>Lola Grant</t>
  </si>
  <si>
    <t>U10 Boys</t>
  </si>
  <si>
    <t>Ollie Higman-Hall</t>
  </si>
  <si>
    <t>Murco Theis</t>
  </si>
  <si>
    <t>Harpenden Academy</t>
  </si>
  <si>
    <t>Edin Hassett</t>
  </si>
  <si>
    <t>HW CC</t>
  </si>
  <si>
    <t>Alarik Knox</t>
  </si>
  <si>
    <t xml:space="preserve">Hitchin  </t>
  </si>
  <si>
    <t>Tomas Bellis</t>
  </si>
  <si>
    <t xml:space="preserve">Welwyn   </t>
  </si>
  <si>
    <t>Oliver Clarke</t>
  </si>
  <si>
    <t>St Helens</t>
  </si>
  <si>
    <t>Beds Rd</t>
  </si>
  <si>
    <t>U14 Boys</t>
  </si>
  <si>
    <t>Nabeel Akhtar</t>
  </si>
  <si>
    <t>Hemmings Joshua</t>
  </si>
  <si>
    <t>(10)</t>
  </si>
  <si>
    <t>(11)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</si>
</sst>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/>
    <xf numFmtId="0" fontId="2" fillId="0" borderId="0" xfId="0" quotePrefix="1" applyFont="1" applyFill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0" xfId="0" quotePrefix="1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/>
    <xf numFmtId="0" fontId="2" fillId="2" borderId="0" xfId="0" quotePrefix="1" applyFont="1" applyFill="1" applyAlignment="1">
      <alignment horizontal="center"/>
    </xf>
    <xf numFmtId="0" fontId="0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4" borderId="0" xfId="0" applyFill="1"/>
    <xf numFmtId="0" fontId="2" fillId="4" borderId="0" xfId="0" applyFont="1" applyFill="1" applyAlignment="1">
      <alignment horizontal="center"/>
    </xf>
    <xf numFmtId="0" fontId="2" fillId="4" borderId="0" xfId="0" quotePrefix="1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0" fillId="4" borderId="0" xfId="0" applyFont="1" applyFill="1"/>
    <xf numFmtId="0" fontId="3" fillId="2" borderId="0" xfId="0" applyFont="1" applyFill="1"/>
    <xf numFmtId="0" fontId="0" fillId="5" borderId="0" xfId="0" applyFill="1"/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0" fillId="5" borderId="0" xfId="0" applyFont="1" applyFill="1"/>
    <xf numFmtId="0" fontId="2" fillId="5" borderId="0" xfId="0" quotePrefix="1" applyFont="1" applyFill="1" applyAlignment="1">
      <alignment horizontal="center"/>
    </xf>
    <xf numFmtId="0" fontId="2" fillId="5" borderId="0" xfId="0" quotePrefix="1" applyFont="1" applyFill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0" xfId="7"/>
    <xf numFmtId="0" fontId="8" fillId="0" borderId="0" xfId="7" applyFont="1"/>
  </cellXfs>
  <cellStyles count="8">
    <cellStyle name="Followed Hyperlink" xfId="6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3" builtinId="8" hidden="1"/>
    <cellStyle name="Hyperlink" xfId="1" builtinId="8" hidden="1"/>
    <cellStyle name="Normal" xfId="0" builtinId="0"/>
    <cellStyle name="Normal 2" xfId="7" xr:uid="{7E1C323E-8786-43E5-8BAF-F9032825BA91}"/>
  </cellStyles>
  <dxfs count="0"/>
  <tableStyles count="0" defaultTableStyle="TableStyleMedium9" defaultPivotStyle="PivotStyleLight16"/>
  <colors>
    <mruColors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1"/>
  <sheetViews>
    <sheetView workbookViewId="0">
      <selection activeCell="D2" sqref="D2"/>
    </sheetView>
  </sheetViews>
  <sheetFormatPr defaultColWidth="8.85546875" defaultRowHeight="15" x14ac:dyDescent="0.25"/>
  <cols>
    <col min="1" max="1" width="5" style="1" customWidth="1"/>
    <col min="2" max="2" width="19.5703125" customWidth="1"/>
    <col min="3" max="3" width="18" style="12" customWidth="1"/>
    <col min="4" max="4" width="18.85546875" customWidth="1"/>
    <col min="5" max="5" width="18.42578125" style="1" customWidth="1"/>
    <col min="6" max="6" width="22.42578125" style="1" customWidth="1"/>
    <col min="7" max="7" width="10.85546875" style="1" customWidth="1"/>
    <col min="8" max="8" width="20" style="1" customWidth="1"/>
    <col min="10" max="10" width="8.85546875" style="9"/>
  </cols>
  <sheetData>
    <row r="2" spans="1:10" x14ac:dyDescent="0.25">
      <c r="B2" s="2" t="s">
        <v>9</v>
      </c>
    </row>
    <row r="3" spans="1:10" x14ac:dyDescent="0.25">
      <c r="B3" s="8"/>
      <c r="D3" t="s">
        <v>0</v>
      </c>
      <c r="E3" s="1" t="s">
        <v>1</v>
      </c>
      <c r="F3" s="1" t="s">
        <v>2</v>
      </c>
      <c r="G3" s="1" t="s">
        <v>3</v>
      </c>
      <c r="H3" s="1" t="s">
        <v>4</v>
      </c>
    </row>
    <row r="4" spans="1:10" x14ac:dyDescent="0.25">
      <c r="A4" s="1">
        <v>9</v>
      </c>
      <c r="B4" s="3" t="s">
        <v>42</v>
      </c>
      <c r="C4" s="12" t="s">
        <v>21</v>
      </c>
      <c r="D4" t="s">
        <v>14</v>
      </c>
      <c r="E4" s="1">
        <v>1</v>
      </c>
      <c r="F4" s="1">
        <v>1</v>
      </c>
      <c r="G4" s="1">
        <v>2</v>
      </c>
      <c r="H4" s="1">
        <v>1</v>
      </c>
    </row>
    <row r="5" spans="1:10" x14ac:dyDescent="0.25">
      <c r="B5" s="3"/>
    </row>
    <row r="6" spans="1:10" s="8" customFormat="1" x14ac:dyDescent="0.25">
      <c r="A6" s="9">
        <v>6</v>
      </c>
      <c r="B6" s="8" t="s">
        <v>51</v>
      </c>
      <c r="C6" s="12" t="s">
        <v>7</v>
      </c>
      <c r="D6" s="8" t="s">
        <v>46</v>
      </c>
      <c r="E6" s="9">
        <v>1</v>
      </c>
      <c r="F6" s="9">
        <v>1</v>
      </c>
      <c r="G6" s="9">
        <v>2</v>
      </c>
      <c r="H6" s="9">
        <v>1</v>
      </c>
      <c r="J6" s="9"/>
    </row>
    <row r="7" spans="1:10" x14ac:dyDescent="0.25">
      <c r="A7" s="1">
        <v>7</v>
      </c>
      <c r="B7" s="3" t="s">
        <v>52</v>
      </c>
      <c r="C7" s="12" t="s">
        <v>7</v>
      </c>
      <c r="D7" t="s">
        <v>46</v>
      </c>
      <c r="E7" s="1">
        <v>2</v>
      </c>
      <c r="F7" s="1">
        <v>2</v>
      </c>
      <c r="G7" s="1">
        <v>4</v>
      </c>
      <c r="H7" s="1">
        <v>2</v>
      </c>
    </row>
    <row r="8" spans="1:10" x14ac:dyDescent="0.25">
      <c r="A8" s="1">
        <v>10</v>
      </c>
      <c r="B8" s="3" t="s">
        <v>43</v>
      </c>
      <c r="C8" s="12" t="s">
        <v>7</v>
      </c>
      <c r="D8" t="s">
        <v>14</v>
      </c>
      <c r="E8" s="1">
        <v>3</v>
      </c>
      <c r="F8" s="1">
        <v>4</v>
      </c>
      <c r="G8" s="1">
        <v>7</v>
      </c>
      <c r="H8" s="1">
        <v>3</v>
      </c>
    </row>
    <row r="9" spans="1:10" s="8" customFormat="1" x14ac:dyDescent="0.25">
      <c r="A9" s="9">
        <v>4</v>
      </c>
      <c r="B9" s="3" t="s">
        <v>53</v>
      </c>
      <c r="C9" s="12" t="s">
        <v>7</v>
      </c>
      <c r="D9" s="8" t="s">
        <v>46</v>
      </c>
      <c r="E9" s="9">
        <v>6</v>
      </c>
      <c r="F9" s="9">
        <v>3</v>
      </c>
      <c r="G9" s="9">
        <v>9</v>
      </c>
      <c r="H9" s="9">
        <v>4</v>
      </c>
      <c r="J9" s="9"/>
    </row>
    <row r="10" spans="1:10" s="8" customFormat="1" x14ac:dyDescent="0.25">
      <c r="A10" s="9">
        <v>3</v>
      </c>
      <c r="B10" s="3" t="s">
        <v>48</v>
      </c>
      <c r="C10" s="12" t="s">
        <v>7</v>
      </c>
      <c r="D10" s="8" t="s">
        <v>54</v>
      </c>
      <c r="E10" s="9">
        <v>4</v>
      </c>
      <c r="F10" s="9">
        <v>6</v>
      </c>
      <c r="G10" s="9">
        <v>10</v>
      </c>
      <c r="H10" s="9">
        <v>5</v>
      </c>
      <c r="J10" s="9"/>
    </row>
    <row r="11" spans="1:10" s="8" customFormat="1" x14ac:dyDescent="0.25">
      <c r="A11" s="9">
        <v>5</v>
      </c>
      <c r="B11" s="19" t="s">
        <v>55</v>
      </c>
      <c r="C11" s="12" t="s">
        <v>7</v>
      </c>
      <c r="D11" s="8" t="s">
        <v>46</v>
      </c>
      <c r="E11" s="9">
        <v>5</v>
      </c>
      <c r="F11" s="9">
        <v>5</v>
      </c>
      <c r="G11" s="9">
        <v>10</v>
      </c>
      <c r="H11" s="9">
        <v>6</v>
      </c>
      <c r="J11" s="9"/>
    </row>
    <row r="12" spans="1:10" s="8" customFormat="1" x14ac:dyDescent="0.25">
      <c r="A12" s="9">
        <v>40</v>
      </c>
      <c r="B12" s="17" t="s">
        <v>56</v>
      </c>
      <c r="C12" s="12" t="s">
        <v>7</v>
      </c>
      <c r="E12" s="9">
        <v>7</v>
      </c>
      <c r="F12" s="9">
        <v>7</v>
      </c>
      <c r="G12" s="9">
        <v>14</v>
      </c>
      <c r="H12" s="9">
        <v>7</v>
      </c>
      <c r="J12" s="9"/>
    </row>
    <row r="13" spans="1:10" s="8" customFormat="1" x14ac:dyDescent="0.25">
      <c r="A13" s="9">
        <v>2</v>
      </c>
      <c r="B13" s="3" t="s">
        <v>57</v>
      </c>
      <c r="C13" s="12" t="s">
        <v>7</v>
      </c>
      <c r="D13" s="8" t="s">
        <v>46</v>
      </c>
      <c r="E13" s="9">
        <v>8</v>
      </c>
      <c r="F13" s="9">
        <v>8</v>
      </c>
      <c r="G13" s="9">
        <v>16</v>
      </c>
      <c r="H13" s="9">
        <v>8</v>
      </c>
      <c r="J13" s="9"/>
    </row>
    <row r="14" spans="1:10" x14ac:dyDescent="0.25">
      <c r="A14" s="1">
        <v>8</v>
      </c>
      <c r="B14" s="3" t="s">
        <v>59</v>
      </c>
      <c r="C14" s="12" t="s">
        <v>7</v>
      </c>
      <c r="D14" t="s">
        <v>46</v>
      </c>
      <c r="E14" s="1">
        <v>9</v>
      </c>
      <c r="F14" s="1" t="s">
        <v>8</v>
      </c>
      <c r="G14" s="1">
        <v>18</v>
      </c>
      <c r="H14" s="1">
        <v>9</v>
      </c>
    </row>
    <row r="15" spans="1:10" s="8" customFormat="1" x14ac:dyDescent="0.25">
      <c r="A15" s="9">
        <v>25</v>
      </c>
      <c r="B15" s="3" t="s">
        <v>58</v>
      </c>
      <c r="C15" s="12" t="s">
        <v>7</v>
      </c>
      <c r="D15" s="8" t="s">
        <v>46</v>
      </c>
      <c r="E15" s="9" t="s">
        <v>12</v>
      </c>
      <c r="F15" s="9"/>
      <c r="G15" s="9"/>
      <c r="H15" s="9"/>
      <c r="J15" s="9"/>
    </row>
    <row r="17" spans="1:10" x14ac:dyDescent="0.25">
      <c r="B17" s="2" t="s">
        <v>10</v>
      </c>
    </row>
    <row r="18" spans="1:10" s="8" customFormat="1" x14ac:dyDescent="0.25">
      <c r="A18" s="9">
        <v>22</v>
      </c>
      <c r="B18" s="10" t="s">
        <v>60</v>
      </c>
      <c r="C18" s="12" t="s">
        <v>23</v>
      </c>
      <c r="D18" s="8" t="s">
        <v>61</v>
      </c>
      <c r="E18" s="9">
        <v>1</v>
      </c>
      <c r="F18" s="9">
        <v>1</v>
      </c>
      <c r="G18" s="9">
        <v>2</v>
      </c>
      <c r="H18" s="9">
        <v>1</v>
      </c>
      <c r="J18" s="9"/>
    </row>
    <row r="19" spans="1:10" s="8" customFormat="1" x14ac:dyDescent="0.25">
      <c r="A19" s="9">
        <v>20</v>
      </c>
      <c r="B19" s="10" t="s">
        <v>62</v>
      </c>
      <c r="C19" s="12" t="s">
        <v>23</v>
      </c>
      <c r="D19" s="8" t="s">
        <v>47</v>
      </c>
      <c r="E19" s="9">
        <v>2</v>
      </c>
      <c r="F19" s="9">
        <v>2</v>
      </c>
      <c r="G19" s="9">
        <v>4</v>
      </c>
      <c r="H19" s="9">
        <v>2</v>
      </c>
      <c r="J19" s="9"/>
    </row>
    <row r="20" spans="1:10" s="8" customFormat="1" x14ac:dyDescent="0.25">
      <c r="A20" s="9">
        <v>30</v>
      </c>
      <c r="B20" s="23" t="s">
        <v>63</v>
      </c>
      <c r="C20" s="12" t="s">
        <v>23</v>
      </c>
      <c r="D20" s="8" t="s">
        <v>47</v>
      </c>
      <c r="E20" s="9">
        <v>3</v>
      </c>
      <c r="F20" s="9">
        <v>3</v>
      </c>
      <c r="G20" s="9">
        <v>6</v>
      </c>
      <c r="H20" s="9">
        <v>3</v>
      </c>
      <c r="J20" s="9"/>
    </row>
    <row r="21" spans="1:10" s="8" customFormat="1" x14ac:dyDescent="0.25">
      <c r="A21" s="9">
        <v>28</v>
      </c>
      <c r="B21" s="10" t="s">
        <v>64</v>
      </c>
      <c r="C21" s="12" t="s">
        <v>23</v>
      </c>
      <c r="D21" s="8" t="s">
        <v>47</v>
      </c>
      <c r="E21" s="9">
        <v>4</v>
      </c>
      <c r="F21" s="9">
        <v>4</v>
      </c>
      <c r="G21" s="9">
        <v>8</v>
      </c>
      <c r="H21" s="9">
        <v>4</v>
      </c>
      <c r="J21" s="9"/>
    </row>
    <row r="22" spans="1:10" s="8" customFormat="1" x14ac:dyDescent="0.25">
      <c r="A22" s="9"/>
      <c r="B22" s="2"/>
      <c r="C22" s="12"/>
      <c r="E22" s="9"/>
      <c r="F22" s="9"/>
      <c r="G22" s="9"/>
      <c r="H22" s="9"/>
      <c r="J22" s="9"/>
    </row>
    <row r="23" spans="1:10" s="8" customFormat="1" x14ac:dyDescent="0.25">
      <c r="A23" s="9"/>
      <c r="B23" s="10"/>
      <c r="C23" s="12"/>
      <c r="E23" s="9"/>
      <c r="F23" s="9"/>
      <c r="G23" s="9"/>
      <c r="H23" s="9"/>
      <c r="J23" s="9"/>
    </row>
    <row r="24" spans="1:10" s="8" customFormat="1" x14ac:dyDescent="0.25">
      <c r="A24" s="9">
        <v>27</v>
      </c>
      <c r="B24" s="10" t="s">
        <v>65</v>
      </c>
      <c r="C24" s="12" t="s">
        <v>6</v>
      </c>
      <c r="D24" s="8" t="s">
        <v>47</v>
      </c>
      <c r="E24" s="9">
        <v>2</v>
      </c>
      <c r="F24" s="9">
        <v>1</v>
      </c>
      <c r="G24" s="9">
        <v>3</v>
      </c>
      <c r="H24" s="9">
        <v>1</v>
      </c>
      <c r="J24" s="9"/>
    </row>
    <row r="25" spans="1:10" s="8" customFormat="1" x14ac:dyDescent="0.25">
      <c r="A25" s="9">
        <v>26</v>
      </c>
      <c r="B25" s="10" t="s">
        <v>44</v>
      </c>
      <c r="C25" s="12" t="s">
        <v>6</v>
      </c>
      <c r="D25" s="8" t="s">
        <v>47</v>
      </c>
      <c r="E25" s="9">
        <v>3</v>
      </c>
      <c r="F25" s="9">
        <v>2</v>
      </c>
      <c r="G25" s="9">
        <v>5</v>
      </c>
      <c r="H25" s="9">
        <v>2</v>
      </c>
      <c r="J25" s="9"/>
    </row>
    <row r="26" spans="1:10" s="8" customFormat="1" x14ac:dyDescent="0.25">
      <c r="A26" s="9">
        <v>25</v>
      </c>
      <c r="B26" s="10" t="s">
        <v>66</v>
      </c>
      <c r="C26" s="12" t="s">
        <v>6</v>
      </c>
      <c r="D26" s="8" t="s">
        <v>46</v>
      </c>
      <c r="E26" s="9">
        <v>1</v>
      </c>
      <c r="F26" s="9">
        <v>4</v>
      </c>
      <c r="G26" s="9">
        <v>5</v>
      </c>
      <c r="H26" s="9">
        <v>3</v>
      </c>
      <c r="J26" s="9"/>
    </row>
    <row r="27" spans="1:10" s="8" customFormat="1" x14ac:dyDescent="0.25">
      <c r="A27" s="9">
        <v>21</v>
      </c>
      <c r="B27" s="10" t="s">
        <v>67</v>
      </c>
      <c r="C27" s="12" t="s">
        <v>6</v>
      </c>
      <c r="D27" s="8" t="s">
        <v>68</v>
      </c>
      <c r="E27" s="9">
        <v>4</v>
      </c>
      <c r="F27" s="9">
        <v>3</v>
      </c>
      <c r="G27" s="9">
        <v>7</v>
      </c>
      <c r="H27" s="9">
        <v>4</v>
      </c>
      <c r="J27" s="9"/>
    </row>
    <row r="28" spans="1:10" s="8" customFormat="1" x14ac:dyDescent="0.25">
      <c r="A28" s="9">
        <v>24</v>
      </c>
      <c r="B28" s="10" t="s">
        <v>69</v>
      </c>
      <c r="C28" s="12" t="s">
        <v>6</v>
      </c>
      <c r="D28" s="8" t="s">
        <v>47</v>
      </c>
      <c r="E28" s="9">
        <v>5</v>
      </c>
      <c r="F28" s="9">
        <v>6</v>
      </c>
      <c r="G28" s="9">
        <v>11</v>
      </c>
      <c r="H28" s="9">
        <v>5</v>
      </c>
      <c r="J28" s="9"/>
    </row>
    <row r="29" spans="1:10" s="8" customFormat="1" x14ac:dyDescent="0.25">
      <c r="A29" s="9">
        <v>35</v>
      </c>
      <c r="B29" s="10" t="s">
        <v>70</v>
      </c>
      <c r="C29" s="12" t="s">
        <v>6</v>
      </c>
      <c r="D29" s="8" t="s">
        <v>47</v>
      </c>
      <c r="E29" s="9">
        <v>7</v>
      </c>
      <c r="F29" s="9">
        <v>5</v>
      </c>
      <c r="G29" s="9">
        <v>12</v>
      </c>
      <c r="H29" s="9">
        <v>6</v>
      </c>
      <c r="J29" s="9"/>
    </row>
    <row r="30" spans="1:10" s="8" customFormat="1" x14ac:dyDescent="0.25">
      <c r="A30" s="9">
        <v>2</v>
      </c>
      <c r="B30" s="10" t="s">
        <v>45</v>
      </c>
      <c r="C30" s="12" t="s">
        <v>6</v>
      </c>
      <c r="D30" s="8" t="s">
        <v>71</v>
      </c>
      <c r="E30" s="9">
        <v>9</v>
      </c>
      <c r="F30" s="9">
        <v>7</v>
      </c>
      <c r="G30" s="9">
        <v>16</v>
      </c>
      <c r="H30" s="9">
        <v>7</v>
      </c>
      <c r="J30" s="9"/>
    </row>
    <row r="31" spans="1:10" s="8" customFormat="1" x14ac:dyDescent="0.25">
      <c r="A31" s="9">
        <v>17</v>
      </c>
      <c r="B31" s="10" t="s">
        <v>72</v>
      </c>
      <c r="C31" s="12" t="s">
        <v>6</v>
      </c>
      <c r="D31" s="8" t="s">
        <v>14</v>
      </c>
      <c r="E31" s="9">
        <v>8</v>
      </c>
      <c r="F31" s="9">
        <v>8</v>
      </c>
      <c r="G31" s="9">
        <v>16</v>
      </c>
      <c r="H31" s="9">
        <v>8</v>
      </c>
      <c r="J31" s="9"/>
    </row>
    <row r="32" spans="1:10" s="8" customFormat="1" x14ac:dyDescent="0.25">
      <c r="A32" s="9">
        <v>16</v>
      </c>
      <c r="B32" s="10" t="s">
        <v>73</v>
      </c>
      <c r="C32" s="12" t="s">
        <v>6</v>
      </c>
      <c r="D32" s="8" t="s">
        <v>11</v>
      </c>
      <c r="E32" s="9">
        <v>6</v>
      </c>
      <c r="F32" s="9">
        <v>10</v>
      </c>
      <c r="G32" s="9">
        <v>16</v>
      </c>
      <c r="H32" s="9">
        <v>9</v>
      </c>
      <c r="J32" s="9"/>
    </row>
    <row r="33" spans="1:10" s="8" customFormat="1" x14ac:dyDescent="0.25">
      <c r="A33" s="9">
        <v>29</v>
      </c>
      <c r="B33" s="10" t="s">
        <v>74</v>
      </c>
      <c r="C33" s="12" t="s">
        <v>6</v>
      </c>
      <c r="D33" s="8" t="s">
        <v>46</v>
      </c>
      <c r="E33" s="9">
        <v>10</v>
      </c>
      <c r="F33" s="9">
        <v>9</v>
      </c>
      <c r="G33" s="9">
        <v>19</v>
      </c>
      <c r="H33" s="9">
        <v>10</v>
      </c>
      <c r="J33" s="9"/>
    </row>
    <row r="34" spans="1:10" s="8" customFormat="1" x14ac:dyDescent="0.25">
      <c r="A34" s="9"/>
      <c r="B34" s="10"/>
      <c r="C34" s="12"/>
      <c r="E34" s="9"/>
      <c r="F34" s="9"/>
      <c r="G34" s="9"/>
      <c r="H34" s="9"/>
      <c r="J34" s="9"/>
    </row>
    <row r="35" spans="1:10" s="8" customFormat="1" x14ac:dyDescent="0.25">
      <c r="A35" s="9"/>
      <c r="B35" s="2" t="s">
        <v>5</v>
      </c>
      <c r="C35" s="12"/>
      <c r="E35" s="9"/>
      <c r="F35" s="9"/>
      <c r="G35" s="9"/>
      <c r="H35" s="9"/>
      <c r="J35" s="9"/>
    </row>
    <row r="36" spans="1:10" s="8" customFormat="1" x14ac:dyDescent="0.25">
      <c r="A36" s="9"/>
      <c r="B36" s="10"/>
      <c r="C36" s="12"/>
      <c r="E36" s="9"/>
      <c r="F36" s="9"/>
      <c r="G36" s="9"/>
      <c r="H36" s="9"/>
      <c r="J36" s="9"/>
    </row>
    <row r="37" spans="1:10" s="8" customFormat="1" x14ac:dyDescent="0.25">
      <c r="A37" s="9">
        <v>38</v>
      </c>
      <c r="B37" s="10" t="s">
        <v>15</v>
      </c>
      <c r="C37" s="12" t="s">
        <v>24</v>
      </c>
      <c r="D37" s="8" t="s">
        <v>14</v>
      </c>
      <c r="E37" s="9">
        <v>1</v>
      </c>
      <c r="F37" s="9">
        <v>1</v>
      </c>
      <c r="G37" s="9">
        <v>2</v>
      </c>
      <c r="H37" s="9">
        <v>1</v>
      </c>
      <c r="J37" s="9"/>
    </row>
    <row r="38" spans="1:10" s="8" customFormat="1" x14ac:dyDescent="0.25">
      <c r="A38" s="9">
        <v>34</v>
      </c>
      <c r="B38" s="10" t="s">
        <v>16</v>
      </c>
      <c r="C38" s="12" t="s">
        <v>24</v>
      </c>
      <c r="D38" s="8" t="s">
        <v>47</v>
      </c>
      <c r="E38" s="9">
        <v>2</v>
      </c>
      <c r="F38" s="9">
        <v>2</v>
      </c>
      <c r="G38" s="9">
        <v>4</v>
      </c>
      <c r="H38" s="9">
        <v>2</v>
      </c>
      <c r="J38" s="9"/>
    </row>
    <row r="39" spans="1:10" s="8" customFormat="1" x14ac:dyDescent="0.25">
      <c r="A39" s="9"/>
      <c r="B39" s="10"/>
      <c r="C39" s="12"/>
      <c r="E39" s="9"/>
      <c r="F39" s="9"/>
      <c r="G39" s="9"/>
      <c r="H39" s="9"/>
      <c r="J39" s="9"/>
    </row>
    <row r="40" spans="1:10" s="8" customFormat="1" x14ac:dyDescent="0.25">
      <c r="A40" s="9">
        <v>37</v>
      </c>
      <c r="B40" s="10" t="s">
        <v>75</v>
      </c>
      <c r="C40" s="12" t="s">
        <v>17</v>
      </c>
      <c r="D40" s="8" t="s">
        <v>76</v>
      </c>
      <c r="E40" s="9">
        <v>1</v>
      </c>
      <c r="F40" s="9">
        <v>1</v>
      </c>
      <c r="G40" s="9">
        <v>2</v>
      </c>
      <c r="H40" s="9">
        <v>1</v>
      </c>
      <c r="J40" s="9"/>
    </row>
    <row r="41" spans="1:10" s="8" customFormat="1" x14ac:dyDescent="0.25">
      <c r="A41" s="9">
        <v>32</v>
      </c>
      <c r="B41" s="10" t="s">
        <v>77</v>
      </c>
      <c r="C41" s="12" t="s">
        <v>17</v>
      </c>
      <c r="D41" s="8" t="s">
        <v>78</v>
      </c>
      <c r="E41" s="9">
        <v>3</v>
      </c>
      <c r="F41" s="9">
        <v>3</v>
      </c>
      <c r="G41" s="9">
        <v>6</v>
      </c>
      <c r="H41" s="9">
        <v>2</v>
      </c>
      <c r="J41" s="9"/>
    </row>
    <row r="42" spans="1:10" s="8" customFormat="1" x14ac:dyDescent="0.25">
      <c r="A42" s="9">
        <v>33</v>
      </c>
      <c r="B42" s="10" t="s">
        <v>79</v>
      </c>
      <c r="C42" s="12" t="s">
        <v>17</v>
      </c>
      <c r="D42" s="8" t="s">
        <v>13</v>
      </c>
      <c r="E42" s="9">
        <v>2</v>
      </c>
      <c r="F42" s="9">
        <v>4</v>
      </c>
      <c r="G42" s="9">
        <v>6</v>
      </c>
      <c r="H42" s="9">
        <v>3</v>
      </c>
      <c r="J42" s="9"/>
    </row>
    <row r="43" spans="1:10" x14ac:dyDescent="0.25">
      <c r="A43" s="1">
        <v>35</v>
      </c>
      <c r="B43" s="10" t="s">
        <v>22</v>
      </c>
      <c r="C43" s="12" t="s">
        <v>17</v>
      </c>
      <c r="D43" t="s">
        <v>11</v>
      </c>
      <c r="E43" s="1">
        <v>5</v>
      </c>
      <c r="F43" s="1">
        <v>2</v>
      </c>
      <c r="G43" s="1">
        <v>7</v>
      </c>
      <c r="H43" s="1">
        <v>4</v>
      </c>
    </row>
    <row r="44" spans="1:10" x14ac:dyDescent="0.25">
      <c r="A44" s="1">
        <v>39</v>
      </c>
      <c r="B44" s="10" t="s">
        <v>80</v>
      </c>
      <c r="C44" s="12" t="s">
        <v>17</v>
      </c>
      <c r="D44" t="s">
        <v>11</v>
      </c>
      <c r="E44" s="1">
        <v>4</v>
      </c>
      <c r="F44" s="1">
        <v>5</v>
      </c>
      <c r="G44" s="1">
        <v>9</v>
      </c>
      <c r="H44" s="1">
        <v>5</v>
      </c>
    </row>
    <row r="45" spans="1:10" s="8" customFormat="1" x14ac:dyDescent="0.25">
      <c r="A45" s="9">
        <v>31</v>
      </c>
      <c r="B45" s="10" t="s">
        <v>81</v>
      </c>
      <c r="C45" s="12" t="s">
        <v>17</v>
      </c>
      <c r="D45" s="8" t="s">
        <v>47</v>
      </c>
      <c r="E45" s="9">
        <v>6</v>
      </c>
      <c r="F45" s="9">
        <v>6</v>
      </c>
      <c r="G45" s="9">
        <v>12</v>
      </c>
      <c r="H45" s="9">
        <v>6</v>
      </c>
      <c r="J45" s="9"/>
    </row>
    <row r="46" spans="1:10" s="8" customFormat="1" x14ac:dyDescent="0.25">
      <c r="A46" s="9">
        <v>36</v>
      </c>
      <c r="B46" s="23" t="s">
        <v>82</v>
      </c>
      <c r="C46" s="12" t="s">
        <v>17</v>
      </c>
      <c r="D46" s="8" t="s">
        <v>47</v>
      </c>
      <c r="E46" s="9">
        <v>7</v>
      </c>
      <c r="F46" s="9" t="s">
        <v>8</v>
      </c>
      <c r="G46" s="9">
        <v>14</v>
      </c>
      <c r="H46" s="9">
        <v>7</v>
      </c>
      <c r="J46" s="9"/>
    </row>
    <row r="47" spans="1:10" s="8" customFormat="1" x14ac:dyDescent="0.25">
      <c r="A47" s="9"/>
      <c r="B47" s="10"/>
      <c r="C47" s="12"/>
      <c r="E47" s="9"/>
      <c r="F47" s="9"/>
      <c r="G47" s="9"/>
      <c r="H47" s="9"/>
      <c r="J47" s="9"/>
    </row>
    <row r="48" spans="1:10" s="8" customFormat="1" x14ac:dyDescent="0.25">
      <c r="A48" s="9"/>
      <c r="B48" s="10"/>
      <c r="C48" s="12"/>
      <c r="E48" s="9"/>
      <c r="F48" s="9"/>
      <c r="G48" s="9"/>
      <c r="H48" s="9"/>
      <c r="J48" s="9"/>
    </row>
    <row r="49" spans="1:10" x14ac:dyDescent="0.25">
      <c r="B49" s="2" t="s">
        <v>83</v>
      </c>
    </row>
    <row r="50" spans="1:10" x14ac:dyDescent="0.25">
      <c r="B50" s="3"/>
    </row>
    <row r="51" spans="1:10" x14ac:dyDescent="0.25">
      <c r="A51" s="1">
        <v>13</v>
      </c>
      <c r="B51" s="8" t="s">
        <v>20</v>
      </c>
      <c r="C51" s="12" t="s">
        <v>84</v>
      </c>
      <c r="D51" t="s">
        <v>14</v>
      </c>
      <c r="E51" s="1">
        <v>1</v>
      </c>
      <c r="F51" s="1">
        <v>1</v>
      </c>
      <c r="G51" s="1">
        <v>2</v>
      </c>
      <c r="H51" s="1">
        <v>1</v>
      </c>
    </row>
    <row r="52" spans="1:10" s="8" customFormat="1" x14ac:dyDescent="0.25">
      <c r="A52" s="9">
        <v>13</v>
      </c>
      <c r="B52" s="8" t="s">
        <v>39</v>
      </c>
      <c r="C52" s="12" t="s">
        <v>19</v>
      </c>
      <c r="D52" s="8" t="s">
        <v>85</v>
      </c>
      <c r="E52" s="9">
        <v>2</v>
      </c>
      <c r="F52" s="9">
        <v>3</v>
      </c>
      <c r="G52" s="9">
        <v>5</v>
      </c>
      <c r="H52" s="9">
        <v>2</v>
      </c>
      <c r="J52" s="9"/>
    </row>
    <row r="53" spans="1:10" s="8" customFormat="1" x14ac:dyDescent="0.25">
      <c r="A53" s="9">
        <v>15</v>
      </c>
      <c r="B53" s="8" t="s">
        <v>50</v>
      </c>
      <c r="C53" s="12" t="s">
        <v>19</v>
      </c>
      <c r="D53" s="8" t="s">
        <v>11</v>
      </c>
      <c r="E53" s="9">
        <v>3</v>
      </c>
      <c r="F53" s="9">
        <v>2</v>
      </c>
      <c r="G53" s="9">
        <v>5</v>
      </c>
      <c r="H53" s="9">
        <v>3</v>
      </c>
      <c r="J53" s="9"/>
    </row>
    <row r="54" spans="1:10" s="8" customFormat="1" x14ac:dyDescent="0.25">
      <c r="A54" s="9"/>
      <c r="C54" s="12"/>
      <c r="E54" s="9"/>
      <c r="F54" s="9"/>
      <c r="G54" s="9"/>
      <c r="H54" s="9"/>
      <c r="J54" s="9"/>
    </row>
    <row r="55" spans="1:10" s="8" customFormat="1" x14ac:dyDescent="0.25">
      <c r="A55" s="9"/>
      <c r="C55" s="12"/>
      <c r="E55" s="9"/>
      <c r="F55" s="9"/>
      <c r="G55" s="9"/>
      <c r="H55" s="9"/>
      <c r="J55" s="9"/>
    </row>
    <row r="56" spans="1:10" x14ac:dyDescent="0.25">
      <c r="A56" s="1">
        <v>11</v>
      </c>
      <c r="B56" s="3" t="s">
        <v>18</v>
      </c>
      <c r="C56" s="12" t="s">
        <v>25</v>
      </c>
      <c r="D56" t="s">
        <v>11</v>
      </c>
      <c r="E56" s="1">
        <v>1</v>
      </c>
      <c r="F56" s="1">
        <v>2</v>
      </c>
      <c r="G56" s="1">
        <v>3</v>
      </c>
      <c r="H56" s="1">
        <v>1</v>
      </c>
    </row>
    <row r="57" spans="1:10" x14ac:dyDescent="0.25">
      <c r="A57" s="1">
        <v>14</v>
      </c>
      <c r="B57" s="3" t="s">
        <v>86</v>
      </c>
      <c r="C57" s="12" t="s">
        <v>49</v>
      </c>
      <c r="D57" t="s">
        <v>11</v>
      </c>
      <c r="E57" s="1">
        <v>2</v>
      </c>
      <c r="F57" s="1">
        <v>1</v>
      </c>
      <c r="G57" s="1">
        <v>3</v>
      </c>
      <c r="H57" s="1">
        <v>2</v>
      </c>
    </row>
    <row r="58" spans="1:10" x14ac:dyDescent="0.25">
      <c r="B58" s="3"/>
    </row>
    <row r="59" spans="1:10" x14ac:dyDescent="0.25">
      <c r="B59" s="3"/>
    </row>
    <row r="60" spans="1:10" x14ac:dyDescent="0.25">
      <c r="B60" s="3"/>
    </row>
    <row r="61" spans="1:10" x14ac:dyDescent="0.25">
      <c r="B61" s="3"/>
    </row>
  </sheetData>
  <sortState xmlns:xlrd2="http://schemas.microsoft.com/office/spreadsheetml/2017/richdata2" ref="A24:H33">
    <sortCondition ref="H24:H33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82"/>
  <sheetViews>
    <sheetView topLeftCell="A28" workbookViewId="0">
      <selection activeCell="I40" sqref="I40"/>
    </sheetView>
  </sheetViews>
  <sheetFormatPr defaultRowHeight="15" x14ac:dyDescent="0.25"/>
  <cols>
    <col min="1" max="1" width="6.42578125" customWidth="1"/>
    <col min="2" max="2" width="20.7109375" customWidth="1"/>
    <col min="3" max="3" width="17.28515625" customWidth="1"/>
  </cols>
  <sheetData>
    <row r="2" spans="1:7" x14ac:dyDescent="0.25">
      <c r="A2" s="18" t="s">
        <v>33</v>
      </c>
      <c r="D2" t="s">
        <v>105</v>
      </c>
      <c r="E2" t="s">
        <v>106</v>
      </c>
      <c r="F2" t="s">
        <v>32</v>
      </c>
      <c r="G2" t="s">
        <v>107</v>
      </c>
    </row>
    <row r="3" spans="1:7" x14ac:dyDescent="0.25">
      <c r="A3">
        <v>1</v>
      </c>
      <c r="B3" t="s">
        <v>87</v>
      </c>
      <c r="C3" t="s">
        <v>54</v>
      </c>
      <c r="D3">
        <v>7</v>
      </c>
      <c r="E3">
        <v>8</v>
      </c>
      <c r="F3">
        <f>SUM(D3:E3)</f>
        <v>15</v>
      </c>
      <c r="G3">
        <v>7</v>
      </c>
    </row>
    <row r="4" spans="1:7" x14ac:dyDescent="0.25">
      <c r="A4">
        <v>2</v>
      </c>
      <c r="B4" t="s">
        <v>88</v>
      </c>
      <c r="C4" t="s">
        <v>54</v>
      </c>
      <c r="D4">
        <v>13</v>
      </c>
      <c r="E4">
        <v>13</v>
      </c>
      <c r="F4" s="17">
        <f t="shared" ref="F4:F17" si="0">SUM(D4:E4)</f>
        <v>26</v>
      </c>
      <c r="G4">
        <v>13</v>
      </c>
    </row>
    <row r="5" spans="1:7" x14ac:dyDescent="0.25">
      <c r="A5">
        <v>4</v>
      </c>
      <c r="B5" t="s">
        <v>89</v>
      </c>
      <c r="C5" t="s">
        <v>54</v>
      </c>
      <c r="D5">
        <v>4</v>
      </c>
      <c r="E5">
        <v>4</v>
      </c>
      <c r="F5" s="17">
        <f t="shared" si="0"/>
        <v>8</v>
      </c>
      <c r="G5">
        <v>4</v>
      </c>
    </row>
    <row r="6" spans="1:7" x14ac:dyDescent="0.25">
      <c r="A6">
        <v>6</v>
      </c>
      <c r="B6" t="s">
        <v>90</v>
      </c>
      <c r="C6" t="s">
        <v>78</v>
      </c>
      <c r="D6">
        <v>15</v>
      </c>
      <c r="E6">
        <v>14</v>
      </c>
      <c r="F6" s="17">
        <f t="shared" si="0"/>
        <v>29</v>
      </c>
      <c r="G6">
        <v>14</v>
      </c>
    </row>
    <row r="7" spans="1:7" x14ac:dyDescent="0.25">
      <c r="A7">
        <v>7</v>
      </c>
      <c r="B7" t="s">
        <v>91</v>
      </c>
      <c r="C7" t="s">
        <v>92</v>
      </c>
      <c r="D7">
        <v>11</v>
      </c>
      <c r="E7">
        <v>11</v>
      </c>
      <c r="F7" s="17">
        <f t="shared" si="0"/>
        <v>22</v>
      </c>
      <c r="G7">
        <v>11</v>
      </c>
    </row>
    <row r="8" spans="1:7" x14ac:dyDescent="0.25">
      <c r="A8">
        <v>8</v>
      </c>
      <c r="B8" t="s">
        <v>93</v>
      </c>
      <c r="C8" t="s">
        <v>54</v>
      </c>
      <c r="D8">
        <v>8</v>
      </c>
      <c r="E8">
        <v>5</v>
      </c>
      <c r="F8" s="17">
        <f t="shared" si="0"/>
        <v>13</v>
      </c>
      <c r="G8">
        <v>6</v>
      </c>
    </row>
    <row r="9" spans="1:7" x14ac:dyDescent="0.25">
      <c r="A9">
        <v>9</v>
      </c>
      <c r="B9" t="s">
        <v>94</v>
      </c>
      <c r="C9" t="s">
        <v>95</v>
      </c>
      <c r="D9">
        <v>6</v>
      </c>
      <c r="E9">
        <v>9</v>
      </c>
      <c r="F9" s="17">
        <f t="shared" si="0"/>
        <v>15</v>
      </c>
      <c r="G9">
        <v>8</v>
      </c>
    </row>
    <row r="10" spans="1:7" x14ac:dyDescent="0.25">
      <c r="A10">
        <v>10</v>
      </c>
      <c r="B10" t="s">
        <v>58</v>
      </c>
      <c r="D10">
        <v>14</v>
      </c>
      <c r="E10">
        <v>15</v>
      </c>
      <c r="F10" s="17">
        <f t="shared" si="0"/>
        <v>29</v>
      </c>
      <c r="G10">
        <v>15</v>
      </c>
    </row>
    <row r="11" spans="1:7" x14ac:dyDescent="0.25">
      <c r="A11">
        <v>11</v>
      </c>
      <c r="B11" t="s">
        <v>96</v>
      </c>
      <c r="C11" t="s">
        <v>97</v>
      </c>
      <c r="D11">
        <v>5</v>
      </c>
      <c r="E11">
        <v>6</v>
      </c>
      <c r="F11" s="17">
        <f t="shared" si="0"/>
        <v>11</v>
      </c>
      <c r="G11">
        <v>5</v>
      </c>
    </row>
    <row r="12" spans="1:7" x14ac:dyDescent="0.25">
      <c r="A12">
        <v>12</v>
      </c>
      <c r="B12" t="s">
        <v>43</v>
      </c>
      <c r="C12" t="s">
        <v>14</v>
      </c>
      <c r="D12">
        <v>2</v>
      </c>
      <c r="E12">
        <v>2</v>
      </c>
      <c r="F12" s="17">
        <f t="shared" si="0"/>
        <v>4</v>
      </c>
      <c r="G12">
        <v>2</v>
      </c>
    </row>
    <row r="13" spans="1:7" x14ac:dyDescent="0.25">
      <c r="A13">
        <v>13</v>
      </c>
      <c r="B13" t="s">
        <v>98</v>
      </c>
      <c r="C13" t="s">
        <v>54</v>
      </c>
      <c r="D13">
        <v>10</v>
      </c>
      <c r="E13">
        <v>12</v>
      </c>
      <c r="F13" s="17">
        <f t="shared" si="0"/>
        <v>22</v>
      </c>
      <c r="G13">
        <v>12</v>
      </c>
    </row>
    <row r="14" spans="1:7" x14ac:dyDescent="0.25">
      <c r="A14">
        <v>14</v>
      </c>
      <c r="B14" t="s">
        <v>99</v>
      </c>
      <c r="D14">
        <v>12</v>
      </c>
      <c r="E14">
        <v>10</v>
      </c>
      <c r="F14" s="17">
        <f t="shared" si="0"/>
        <v>22</v>
      </c>
      <c r="G14">
        <v>10</v>
      </c>
    </row>
    <row r="15" spans="1:7" x14ac:dyDescent="0.25">
      <c r="A15">
        <v>15</v>
      </c>
      <c r="B15" t="s">
        <v>51</v>
      </c>
      <c r="C15" t="s">
        <v>92</v>
      </c>
      <c r="D15">
        <v>3</v>
      </c>
      <c r="E15">
        <v>3</v>
      </c>
      <c r="F15" s="17">
        <f t="shared" si="0"/>
        <v>6</v>
      </c>
      <c r="G15">
        <v>3</v>
      </c>
    </row>
    <row r="16" spans="1:7" x14ac:dyDescent="0.25">
      <c r="A16">
        <v>16</v>
      </c>
      <c r="B16" t="s">
        <v>100</v>
      </c>
      <c r="C16" t="s">
        <v>101</v>
      </c>
      <c r="D16">
        <v>1</v>
      </c>
      <c r="E16">
        <v>1</v>
      </c>
      <c r="F16">
        <f t="shared" si="0"/>
        <v>2</v>
      </c>
      <c r="G16">
        <v>1</v>
      </c>
    </row>
    <row r="17" spans="1:7" x14ac:dyDescent="0.25">
      <c r="A17">
        <v>17</v>
      </c>
      <c r="B17" t="s">
        <v>102</v>
      </c>
      <c r="C17" t="s">
        <v>103</v>
      </c>
      <c r="D17">
        <v>9</v>
      </c>
      <c r="E17">
        <v>7</v>
      </c>
      <c r="F17">
        <f t="shared" si="0"/>
        <v>16</v>
      </c>
      <c r="G17">
        <v>9</v>
      </c>
    </row>
    <row r="19" spans="1:7" x14ac:dyDescent="0.25">
      <c r="A19" s="18" t="s">
        <v>34</v>
      </c>
    </row>
    <row r="20" spans="1:7" x14ac:dyDescent="0.25">
      <c r="A20">
        <v>2</v>
      </c>
      <c r="B20" t="s">
        <v>108</v>
      </c>
      <c r="C20" t="s">
        <v>14</v>
      </c>
      <c r="D20">
        <v>1</v>
      </c>
      <c r="E20">
        <v>2</v>
      </c>
      <c r="F20">
        <v>3</v>
      </c>
      <c r="G20">
        <v>2</v>
      </c>
    </row>
    <row r="21" spans="1:7" x14ac:dyDescent="0.25">
      <c r="A21">
        <v>5</v>
      </c>
      <c r="B21" t="s">
        <v>109</v>
      </c>
      <c r="D21">
        <v>4</v>
      </c>
      <c r="E21">
        <v>4</v>
      </c>
      <c r="F21">
        <v>8</v>
      </c>
      <c r="G21">
        <v>4</v>
      </c>
    </row>
    <row r="22" spans="1:7" x14ac:dyDescent="0.25">
      <c r="A22">
        <v>20</v>
      </c>
      <c r="B22" t="s">
        <v>42</v>
      </c>
      <c r="C22" t="s">
        <v>14</v>
      </c>
      <c r="D22">
        <v>2</v>
      </c>
      <c r="E22">
        <v>1</v>
      </c>
      <c r="F22">
        <v>3</v>
      </c>
      <c r="G22">
        <v>1</v>
      </c>
    </row>
    <row r="23" spans="1:7" x14ac:dyDescent="0.25">
      <c r="A23">
        <v>21</v>
      </c>
      <c r="B23" t="s">
        <v>110</v>
      </c>
      <c r="D23">
        <v>5</v>
      </c>
      <c r="E23">
        <v>5</v>
      </c>
      <c r="F23">
        <v>10</v>
      </c>
      <c r="G23">
        <v>5</v>
      </c>
    </row>
    <row r="24" spans="1:7" x14ac:dyDescent="0.25">
      <c r="A24">
        <v>22</v>
      </c>
      <c r="B24" t="s">
        <v>112</v>
      </c>
      <c r="C24" t="s">
        <v>46</v>
      </c>
      <c r="D24">
        <v>6</v>
      </c>
      <c r="E24">
        <v>6</v>
      </c>
      <c r="F24">
        <v>12</v>
      </c>
      <c r="G24">
        <v>6</v>
      </c>
    </row>
    <row r="25" spans="1:7" x14ac:dyDescent="0.25">
      <c r="A25">
        <v>33</v>
      </c>
      <c r="B25" t="s">
        <v>113</v>
      </c>
      <c r="C25" t="s">
        <v>78</v>
      </c>
      <c r="D25">
        <v>3</v>
      </c>
      <c r="E25">
        <v>3</v>
      </c>
      <c r="F25">
        <v>6</v>
      </c>
      <c r="G25">
        <v>3</v>
      </c>
    </row>
    <row r="27" spans="1:7" x14ac:dyDescent="0.25">
      <c r="A27" s="18" t="s">
        <v>35</v>
      </c>
    </row>
    <row r="28" spans="1:7" x14ac:dyDescent="0.25">
      <c r="A28">
        <v>26</v>
      </c>
      <c r="B28" t="s">
        <v>115</v>
      </c>
      <c r="C28" t="s">
        <v>14</v>
      </c>
      <c r="D28">
        <v>1</v>
      </c>
      <c r="E28">
        <v>1</v>
      </c>
      <c r="F28">
        <v>2</v>
      </c>
      <c r="G28">
        <v>1</v>
      </c>
    </row>
    <row r="29" spans="1:7" x14ac:dyDescent="0.25">
      <c r="A29">
        <v>27</v>
      </c>
      <c r="B29" t="s">
        <v>116</v>
      </c>
      <c r="C29" t="s">
        <v>47</v>
      </c>
      <c r="D29">
        <v>2</v>
      </c>
      <c r="E29">
        <v>2</v>
      </c>
      <c r="F29">
        <v>4</v>
      </c>
      <c r="G29">
        <v>2</v>
      </c>
    </row>
    <row r="30" spans="1:7" x14ac:dyDescent="0.25">
      <c r="A30">
        <v>28</v>
      </c>
      <c r="B30" t="s">
        <v>117</v>
      </c>
      <c r="C30" t="s">
        <v>54</v>
      </c>
      <c r="D30">
        <v>12</v>
      </c>
      <c r="E30">
        <v>11</v>
      </c>
      <c r="F30">
        <v>23</v>
      </c>
      <c r="G30">
        <v>11</v>
      </c>
    </row>
    <row r="31" spans="1:7" x14ac:dyDescent="0.25">
      <c r="A31">
        <v>29</v>
      </c>
      <c r="B31" t="s">
        <v>118</v>
      </c>
      <c r="C31" t="s">
        <v>54</v>
      </c>
      <c r="D31">
        <v>3</v>
      </c>
      <c r="E31">
        <v>4</v>
      </c>
      <c r="F31">
        <v>7</v>
      </c>
      <c r="G31">
        <v>4</v>
      </c>
    </row>
    <row r="32" spans="1:7" x14ac:dyDescent="0.25">
      <c r="A32">
        <v>30</v>
      </c>
      <c r="B32" t="s">
        <v>119</v>
      </c>
      <c r="D32">
        <v>9</v>
      </c>
      <c r="E32">
        <v>8</v>
      </c>
      <c r="F32">
        <v>17</v>
      </c>
      <c r="G32">
        <v>8</v>
      </c>
    </row>
    <row r="33" spans="1:7" x14ac:dyDescent="0.25">
      <c r="A33">
        <v>31</v>
      </c>
      <c r="B33" t="s">
        <v>120</v>
      </c>
      <c r="D33">
        <v>14</v>
      </c>
      <c r="E33">
        <v>14</v>
      </c>
      <c r="F33">
        <v>28</v>
      </c>
      <c r="G33">
        <v>12</v>
      </c>
    </row>
    <row r="34" spans="1:7" x14ac:dyDescent="0.25">
      <c r="A34">
        <v>32</v>
      </c>
      <c r="B34" t="s">
        <v>121</v>
      </c>
      <c r="C34" t="s">
        <v>122</v>
      </c>
      <c r="D34">
        <v>6</v>
      </c>
      <c r="E34" t="s">
        <v>8</v>
      </c>
      <c r="F34">
        <v>30</v>
      </c>
      <c r="G34">
        <v>13</v>
      </c>
    </row>
    <row r="35" spans="1:7" x14ac:dyDescent="0.25">
      <c r="A35">
        <v>34</v>
      </c>
      <c r="B35" t="s">
        <v>45</v>
      </c>
      <c r="C35" t="s">
        <v>71</v>
      </c>
      <c r="D35">
        <v>5</v>
      </c>
      <c r="E35">
        <v>5</v>
      </c>
      <c r="F35">
        <v>10</v>
      </c>
      <c r="G35">
        <v>5</v>
      </c>
    </row>
    <row r="36" spans="1:7" x14ac:dyDescent="0.25">
      <c r="A36">
        <v>35</v>
      </c>
      <c r="B36" t="s">
        <v>123</v>
      </c>
      <c r="C36" t="s">
        <v>47</v>
      </c>
      <c r="D36">
        <v>4</v>
      </c>
      <c r="E36">
        <v>3</v>
      </c>
      <c r="F36">
        <v>7</v>
      </c>
      <c r="G36">
        <v>3</v>
      </c>
    </row>
    <row r="37" spans="1:7" x14ac:dyDescent="0.25">
      <c r="A37">
        <v>36</v>
      </c>
      <c r="B37" t="s">
        <v>72</v>
      </c>
      <c r="C37" t="s">
        <v>14</v>
      </c>
      <c r="D37">
        <v>10</v>
      </c>
      <c r="E37">
        <v>7</v>
      </c>
      <c r="F37">
        <v>17</v>
      </c>
      <c r="G37">
        <v>7</v>
      </c>
    </row>
    <row r="38" spans="1:7" x14ac:dyDescent="0.25">
      <c r="A38">
        <v>38</v>
      </c>
      <c r="B38" t="s">
        <v>74</v>
      </c>
      <c r="C38" t="s">
        <v>124</v>
      </c>
      <c r="D38">
        <v>13</v>
      </c>
      <c r="E38" t="s">
        <v>8</v>
      </c>
      <c r="F38">
        <v>31</v>
      </c>
      <c r="G38">
        <v>14</v>
      </c>
    </row>
    <row r="39" spans="1:7" x14ac:dyDescent="0.25">
      <c r="A39">
        <v>41</v>
      </c>
      <c r="B39" t="s">
        <v>73</v>
      </c>
      <c r="C39" t="s">
        <v>111</v>
      </c>
      <c r="D39">
        <v>11</v>
      </c>
      <c r="E39">
        <v>9</v>
      </c>
      <c r="F39">
        <v>20</v>
      </c>
      <c r="G39">
        <v>10</v>
      </c>
    </row>
    <row r="40" spans="1:7" x14ac:dyDescent="0.25">
      <c r="A40">
        <v>42</v>
      </c>
      <c r="B40" t="s">
        <v>125</v>
      </c>
      <c r="C40" t="s">
        <v>54</v>
      </c>
      <c r="D40">
        <v>7</v>
      </c>
      <c r="E40">
        <v>10</v>
      </c>
      <c r="F40">
        <v>17</v>
      </c>
      <c r="G40">
        <v>9</v>
      </c>
    </row>
    <row r="41" spans="1:7" x14ac:dyDescent="0.25">
      <c r="A41">
        <v>44</v>
      </c>
      <c r="B41" t="s">
        <v>126</v>
      </c>
      <c r="C41" t="s">
        <v>47</v>
      </c>
      <c r="D41">
        <v>8</v>
      </c>
      <c r="E41">
        <v>6</v>
      </c>
      <c r="F41">
        <v>14</v>
      </c>
      <c r="G41">
        <v>6</v>
      </c>
    </row>
    <row r="43" spans="1:7" x14ac:dyDescent="0.25">
      <c r="A43" s="18" t="s">
        <v>36</v>
      </c>
    </row>
    <row r="44" spans="1:7" x14ac:dyDescent="0.25">
      <c r="A44">
        <v>37</v>
      </c>
      <c r="B44" t="s">
        <v>127</v>
      </c>
      <c r="C44" t="s">
        <v>124</v>
      </c>
      <c r="D44">
        <v>1</v>
      </c>
      <c r="E44" t="s">
        <v>8</v>
      </c>
      <c r="F44">
        <v>11</v>
      </c>
      <c r="G44">
        <v>4</v>
      </c>
    </row>
    <row r="45" spans="1:7" x14ac:dyDescent="0.25">
      <c r="A45">
        <v>39</v>
      </c>
      <c r="B45" t="s">
        <v>128</v>
      </c>
      <c r="C45" t="s">
        <v>47</v>
      </c>
      <c r="D45">
        <v>4</v>
      </c>
      <c r="E45">
        <v>2</v>
      </c>
      <c r="F45">
        <v>6</v>
      </c>
      <c r="G45">
        <v>2</v>
      </c>
    </row>
    <row r="46" spans="1:7" x14ac:dyDescent="0.25">
      <c r="A46">
        <v>40</v>
      </c>
      <c r="B46" t="s">
        <v>60</v>
      </c>
      <c r="C46" t="s">
        <v>111</v>
      </c>
      <c r="D46">
        <v>3</v>
      </c>
      <c r="E46">
        <v>3</v>
      </c>
      <c r="F46">
        <v>6</v>
      </c>
      <c r="G46">
        <v>3</v>
      </c>
    </row>
    <row r="47" spans="1:7" x14ac:dyDescent="0.25">
      <c r="A47">
        <v>43</v>
      </c>
      <c r="B47" t="s">
        <v>129</v>
      </c>
      <c r="D47">
        <v>2</v>
      </c>
      <c r="E47">
        <v>1</v>
      </c>
      <c r="F47">
        <v>3</v>
      </c>
      <c r="G47">
        <v>1</v>
      </c>
    </row>
    <row r="49" spans="1:7" x14ac:dyDescent="0.25">
      <c r="A49" s="18" t="s">
        <v>37</v>
      </c>
    </row>
    <row r="50" spans="1:7" x14ac:dyDescent="0.25">
      <c r="A50">
        <v>45</v>
      </c>
      <c r="B50" t="s">
        <v>130</v>
      </c>
      <c r="C50" t="s">
        <v>78</v>
      </c>
      <c r="D50">
        <v>2</v>
      </c>
      <c r="E50">
        <v>2</v>
      </c>
      <c r="F50">
        <v>4</v>
      </c>
      <c r="G50">
        <v>2</v>
      </c>
    </row>
    <row r="51" spans="1:7" x14ac:dyDescent="0.25">
      <c r="A51">
        <v>46</v>
      </c>
      <c r="B51" t="s">
        <v>131</v>
      </c>
      <c r="C51" t="s">
        <v>68</v>
      </c>
      <c r="D51">
        <v>7</v>
      </c>
      <c r="E51">
        <v>9</v>
      </c>
      <c r="F51">
        <v>16</v>
      </c>
      <c r="G51">
        <v>8</v>
      </c>
    </row>
    <row r="52" spans="1:7" x14ac:dyDescent="0.25">
      <c r="A52">
        <v>47</v>
      </c>
      <c r="B52" t="s">
        <v>79</v>
      </c>
      <c r="D52">
        <v>4</v>
      </c>
      <c r="E52">
        <v>5</v>
      </c>
      <c r="F52">
        <v>9</v>
      </c>
      <c r="G52">
        <v>5</v>
      </c>
    </row>
    <row r="53" spans="1:7" x14ac:dyDescent="0.25">
      <c r="A53">
        <v>48</v>
      </c>
      <c r="B53" t="s">
        <v>132</v>
      </c>
      <c r="C53" t="s">
        <v>14</v>
      </c>
      <c r="D53">
        <v>6</v>
      </c>
      <c r="E53">
        <v>6</v>
      </c>
      <c r="F53">
        <v>12</v>
      </c>
      <c r="G53">
        <v>6</v>
      </c>
    </row>
    <row r="54" spans="1:7" x14ac:dyDescent="0.25">
      <c r="A54">
        <v>49</v>
      </c>
      <c r="B54" t="s">
        <v>133</v>
      </c>
      <c r="C54" t="s">
        <v>78</v>
      </c>
      <c r="D54">
        <v>9</v>
      </c>
      <c r="E54">
        <v>11</v>
      </c>
      <c r="F54">
        <v>20</v>
      </c>
      <c r="G54">
        <v>9</v>
      </c>
    </row>
    <row r="55" spans="1:7" x14ac:dyDescent="0.25">
      <c r="A55">
        <v>50</v>
      </c>
      <c r="B55" t="s">
        <v>80</v>
      </c>
      <c r="C55" t="s">
        <v>111</v>
      </c>
      <c r="D55">
        <v>5</v>
      </c>
      <c r="E55">
        <v>4</v>
      </c>
      <c r="F55">
        <v>9</v>
      </c>
      <c r="G55">
        <v>4</v>
      </c>
    </row>
    <row r="56" spans="1:7" x14ac:dyDescent="0.25">
      <c r="A56">
        <v>53</v>
      </c>
      <c r="B56" t="s">
        <v>134</v>
      </c>
      <c r="D56">
        <v>10</v>
      </c>
      <c r="E56">
        <v>12</v>
      </c>
      <c r="F56">
        <v>22</v>
      </c>
      <c r="G56">
        <v>10</v>
      </c>
    </row>
    <row r="57" spans="1:7" x14ac:dyDescent="0.25">
      <c r="A57">
        <v>54</v>
      </c>
      <c r="B57" t="s">
        <v>135</v>
      </c>
      <c r="C57" t="s">
        <v>54</v>
      </c>
      <c r="D57">
        <v>1</v>
      </c>
      <c r="E57">
        <v>1</v>
      </c>
      <c r="F57">
        <v>2</v>
      </c>
      <c r="G57">
        <v>1</v>
      </c>
    </row>
    <row r="58" spans="1:7" x14ac:dyDescent="0.25">
      <c r="A58">
        <v>56</v>
      </c>
      <c r="B58" t="s">
        <v>136</v>
      </c>
      <c r="C58" t="s">
        <v>14</v>
      </c>
      <c r="D58">
        <v>11</v>
      </c>
      <c r="E58" t="s">
        <v>12</v>
      </c>
      <c r="F58">
        <v>30</v>
      </c>
      <c r="G58">
        <v>12</v>
      </c>
    </row>
    <row r="59" spans="1:7" x14ac:dyDescent="0.25">
      <c r="A59">
        <v>57</v>
      </c>
      <c r="B59" t="s">
        <v>137</v>
      </c>
      <c r="C59" t="s">
        <v>54</v>
      </c>
      <c r="D59">
        <v>8</v>
      </c>
      <c r="E59">
        <v>8</v>
      </c>
      <c r="F59">
        <v>16</v>
      </c>
      <c r="G59">
        <v>7</v>
      </c>
    </row>
    <row r="60" spans="1:7" x14ac:dyDescent="0.25">
      <c r="A60">
        <v>58</v>
      </c>
      <c r="B60" t="s">
        <v>138</v>
      </c>
      <c r="C60" t="s">
        <v>111</v>
      </c>
      <c r="D60">
        <v>3</v>
      </c>
      <c r="E60">
        <v>3</v>
      </c>
      <c r="F60">
        <v>6</v>
      </c>
      <c r="G60">
        <v>3</v>
      </c>
    </row>
    <row r="61" spans="1:7" x14ac:dyDescent="0.25">
      <c r="A61">
        <v>59</v>
      </c>
      <c r="B61" t="s">
        <v>139</v>
      </c>
      <c r="C61" t="s">
        <v>140</v>
      </c>
      <c r="D61">
        <v>6</v>
      </c>
      <c r="E61">
        <v>10</v>
      </c>
      <c r="F61">
        <v>26</v>
      </c>
      <c r="G61">
        <v>11</v>
      </c>
    </row>
    <row r="63" spans="1:7" x14ac:dyDescent="0.25">
      <c r="A63" s="18" t="s">
        <v>38</v>
      </c>
    </row>
    <row r="64" spans="1:7" x14ac:dyDescent="0.25">
      <c r="A64">
        <v>51</v>
      </c>
      <c r="B64" t="s">
        <v>142</v>
      </c>
      <c r="C64" t="s">
        <v>14</v>
      </c>
      <c r="D64">
        <v>1</v>
      </c>
      <c r="E64">
        <v>1</v>
      </c>
      <c r="F64">
        <v>2</v>
      </c>
      <c r="G64">
        <v>1</v>
      </c>
    </row>
    <row r="65" spans="1:7" x14ac:dyDescent="0.25">
      <c r="A65">
        <v>52</v>
      </c>
      <c r="B65" t="s">
        <v>16</v>
      </c>
      <c r="C65" t="s">
        <v>47</v>
      </c>
      <c r="D65">
        <v>2</v>
      </c>
      <c r="E65">
        <v>2</v>
      </c>
      <c r="F65">
        <v>4</v>
      </c>
      <c r="G65">
        <v>2</v>
      </c>
    </row>
    <row r="66" spans="1:7" x14ac:dyDescent="0.25">
      <c r="A66">
        <v>55</v>
      </c>
      <c r="B66" t="s">
        <v>143</v>
      </c>
      <c r="C66" t="s">
        <v>47</v>
      </c>
      <c r="D66">
        <v>3</v>
      </c>
      <c r="E66">
        <v>3</v>
      </c>
      <c r="F66">
        <v>6</v>
      </c>
      <c r="G66">
        <v>3</v>
      </c>
    </row>
    <row r="68" spans="1:7" x14ac:dyDescent="0.25">
      <c r="A68" s="18" t="s">
        <v>40</v>
      </c>
    </row>
    <row r="69" spans="1:7" x14ac:dyDescent="0.25">
      <c r="A69">
        <v>100</v>
      </c>
      <c r="B69" t="s">
        <v>144</v>
      </c>
      <c r="C69" t="s">
        <v>111</v>
      </c>
      <c r="D69">
        <v>3</v>
      </c>
      <c r="E69" t="s">
        <v>8</v>
      </c>
      <c r="F69">
        <v>13</v>
      </c>
      <c r="G69">
        <v>3</v>
      </c>
    </row>
    <row r="70" spans="1:7" x14ac:dyDescent="0.25">
      <c r="A70">
        <v>96</v>
      </c>
      <c r="B70" t="s">
        <v>18</v>
      </c>
      <c r="C70" t="s">
        <v>111</v>
      </c>
      <c r="D70">
        <v>2</v>
      </c>
      <c r="E70">
        <v>2</v>
      </c>
      <c r="F70">
        <v>4</v>
      </c>
      <c r="G70">
        <v>2</v>
      </c>
    </row>
    <row r="71" spans="1:7" x14ac:dyDescent="0.25">
      <c r="A71">
        <v>94</v>
      </c>
      <c r="B71" t="s">
        <v>150</v>
      </c>
      <c r="C71" t="s">
        <v>151</v>
      </c>
      <c r="D71">
        <v>1</v>
      </c>
      <c r="E71">
        <v>1</v>
      </c>
      <c r="F71">
        <v>2</v>
      </c>
      <c r="G71">
        <v>1</v>
      </c>
    </row>
    <row r="73" spans="1:7" x14ac:dyDescent="0.25">
      <c r="A73" s="18" t="s">
        <v>41</v>
      </c>
    </row>
    <row r="74" spans="1:7" x14ac:dyDescent="0.25">
      <c r="A74">
        <v>99</v>
      </c>
      <c r="B74" t="s">
        <v>145</v>
      </c>
      <c r="C74" t="s">
        <v>111</v>
      </c>
      <c r="D74">
        <v>2</v>
      </c>
      <c r="E74">
        <v>1</v>
      </c>
      <c r="F74">
        <v>3</v>
      </c>
      <c r="G74">
        <v>1</v>
      </c>
    </row>
    <row r="75" spans="1:7" x14ac:dyDescent="0.25">
      <c r="A75">
        <v>95</v>
      </c>
      <c r="B75" t="s">
        <v>39</v>
      </c>
      <c r="C75" t="s">
        <v>111</v>
      </c>
      <c r="D75">
        <v>1</v>
      </c>
      <c r="E75">
        <v>2</v>
      </c>
      <c r="F75">
        <v>3</v>
      </c>
      <c r="G75">
        <v>2</v>
      </c>
    </row>
    <row r="76" spans="1:7" s="17" customFormat="1" x14ac:dyDescent="0.25">
      <c r="A76" s="17">
        <v>93</v>
      </c>
      <c r="B76" s="17" t="s">
        <v>50</v>
      </c>
      <c r="C76" s="17" t="s">
        <v>111</v>
      </c>
      <c r="D76" s="17">
        <v>3</v>
      </c>
      <c r="E76" s="17">
        <v>3</v>
      </c>
      <c r="F76" s="17">
        <v>6</v>
      </c>
      <c r="G76" s="17">
        <v>3</v>
      </c>
    </row>
    <row r="78" spans="1:7" x14ac:dyDescent="0.25">
      <c r="A78" s="18" t="s">
        <v>146</v>
      </c>
    </row>
    <row r="79" spans="1:7" x14ac:dyDescent="0.25">
      <c r="A79">
        <v>98</v>
      </c>
      <c r="B79" t="s">
        <v>86</v>
      </c>
      <c r="C79" t="s">
        <v>111</v>
      </c>
      <c r="D79">
        <v>1</v>
      </c>
      <c r="E79">
        <v>1</v>
      </c>
      <c r="F79">
        <v>2</v>
      </c>
      <c r="G79">
        <v>1</v>
      </c>
    </row>
    <row r="81" spans="1:7" x14ac:dyDescent="0.25">
      <c r="A81" s="18" t="s">
        <v>147</v>
      </c>
    </row>
    <row r="82" spans="1:7" x14ac:dyDescent="0.25">
      <c r="A82">
        <v>97</v>
      </c>
      <c r="B82" t="s">
        <v>148</v>
      </c>
      <c r="C82" t="s">
        <v>149</v>
      </c>
      <c r="D82">
        <v>1</v>
      </c>
      <c r="E82">
        <v>1</v>
      </c>
      <c r="F82">
        <v>2</v>
      </c>
      <c r="G82">
        <v>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60"/>
  <sheetViews>
    <sheetView workbookViewId="0">
      <selection activeCell="I7" sqref="I7"/>
    </sheetView>
  </sheetViews>
  <sheetFormatPr defaultColWidth="9.140625" defaultRowHeight="15" x14ac:dyDescent="0.25"/>
  <cols>
    <col min="1" max="1" width="6.42578125" style="17" customWidth="1"/>
    <col min="2" max="2" width="20.7109375" style="17" customWidth="1"/>
    <col min="3" max="3" width="17.28515625" style="17" customWidth="1"/>
    <col min="4" max="16384" width="9.140625" style="17"/>
  </cols>
  <sheetData>
    <row r="2" spans="1:7" x14ac:dyDescent="0.25">
      <c r="A2" s="18" t="s">
        <v>33</v>
      </c>
      <c r="D2" s="17" t="s">
        <v>105</v>
      </c>
      <c r="E2" s="17" t="s">
        <v>106</v>
      </c>
      <c r="F2" s="17" t="s">
        <v>32</v>
      </c>
      <c r="G2" s="17" t="s">
        <v>107</v>
      </c>
    </row>
    <row r="3" spans="1:7" x14ac:dyDescent="0.25">
      <c r="A3" s="17">
        <v>113</v>
      </c>
      <c r="B3" s="17" t="s">
        <v>152</v>
      </c>
      <c r="C3" s="17" t="s">
        <v>78</v>
      </c>
      <c r="D3" s="17">
        <v>7</v>
      </c>
      <c r="E3" s="17">
        <v>7</v>
      </c>
      <c r="F3" s="17">
        <f>SUM(D3:E3)</f>
        <v>14</v>
      </c>
      <c r="G3" s="17">
        <v>7</v>
      </c>
    </row>
    <row r="4" spans="1:7" x14ac:dyDescent="0.25">
      <c r="A4" s="17">
        <v>115</v>
      </c>
      <c r="B4" s="17" t="s">
        <v>154</v>
      </c>
      <c r="C4" s="17" t="s">
        <v>78</v>
      </c>
      <c r="D4" s="17">
        <v>8</v>
      </c>
      <c r="E4" s="25" t="s">
        <v>12</v>
      </c>
      <c r="F4" s="25" t="s">
        <v>155</v>
      </c>
      <c r="G4" s="17">
        <v>8</v>
      </c>
    </row>
    <row r="5" spans="1:7" x14ac:dyDescent="0.25">
      <c r="A5" s="17">
        <v>118</v>
      </c>
      <c r="B5" s="17" t="s">
        <v>93</v>
      </c>
      <c r="C5" s="17" t="s">
        <v>54</v>
      </c>
      <c r="D5" s="17">
        <v>3</v>
      </c>
      <c r="E5" s="17">
        <v>3</v>
      </c>
      <c r="F5" s="17">
        <f t="shared" ref="F5:F10" si="0">SUM(D5:E5)</f>
        <v>6</v>
      </c>
      <c r="G5" s="17">
        <v>3</v>
      </c>
    </row>
    <row r="6" spans="1:7" x14ac:dyDescent="0.25">
      <c r="A6" s="17">
        <v>119</v>
      </c>
      <c r="B6" s="17" t="s">
        <v>87</v>
      </c>
      <c r="C6" s="17" t="s">
        <v>54</v>
      </c>
      <c r="D6" s="17">
        <v>6</v>
      </c>
      <c r="E6" s="17">
        <v>6</v>
      </c>
      <c r="F6" s="17">
        <f t="shared" si="0"/>
        <v>12</v>
      </c>
      <c r="G6" s="17">
        <v>6</v>
      </c>
    </row>
    <row r="7" spans="1:7" x14ac:dyDescent="0.25">
      <c r="A7" s="17">
        <v>122</v>
      </c>
      <c r="B7" s="17" t="s">
        <v>51</v>
      </c>
      <c r="C7" s="17" t="s">
        <v>92</v>
      </c>
      <c r="D7" s="17">
        <v>4</v>
      </c>
      <c r="E7" s="17">
        <v>5</v>
      </c>
      <c r="F7" s="17">
        <f t="shared" si="0"/>
        <v>9</v>
      </c>
      <c r="G7" s="17">
        <v>5</v>
      </c>
    </row>
    <row r="8" spans="1:7" x14ac:dyDescent="0.25">
      <c r="A8" s="17">
        <v>126</v>
      </c>
      <c r="B8" s="17" t="s">
        <v>43</v>
      </c>
      <c r="C8" s="17" t="s">
        <v>14</v>
      </c>
      <c r="D8" s="17">
        <v>1</v>
      </c>
      <c r="E8" s="17">
        <v>2</v>
      </c>
      <c r="F8" s="17">
        <f t="shared" si="0"/>
        <v>3</v>
      </c>
      <c r="G8" s="17">
        <v>2</v>
      </c>
    </row>
    <row r="9" spans="1:7" x14ac:dyDescent="0.25">
      <c r="A9" s="17">
        <v>129</v>
      </c>
      <c r="B9" s="17" t="s">
        <v>153</v>
      </c>
      <c r="D9" s="17">
        <v>2</v>
      </c>
      <c r="E9" s="17">
        <v>1</v>
      </c>
      <c r="F9" s="17">
        <f t="shared" si="0"/>
        <v>3</v>
      </c>
      <c r="G9" s="17">
        <v>1</v>
      </c>
    </row>
    <row r="10" spans="1:7" x14ac:dyDescent="0.25">
      <c r="A10" s="17">
        <v>135</v>
      </c>
      <c r="B10" s="17" t="s">
        <v>96</v>
      </c>
      <c r="C10" s="17" t="s">
        <v>97</v>
      </c>
      <c r="D10" s="17">
        <v>5</v>
      </c>
      <c r="E10" s="17">
        <v>4</v>
      </c>
      <c r="F10" s="17">
        <f t="shared" si="0"/>
        <v>9</v>
      </c>
      <c r="G10" s="17">
        <v>4</v>
      </c>
    </row>
    <row r="12" spans="1:7" x14ac:dyDescent="0.25">
      <c r="A12" s="18" t="s">
        <v>34</v>
      </c>
    </row>
    <row r="13" spans="1:7" x14ac:dyDescent="0.25">
      <c r="A13" s="17">
        <v>110</v>
      </c>
      <c r="B13" s="17" t="s">
        <v>108</v>
      </c>
      <c r="C13" s="17" t="s">
        <v>14</v>
      </c>
      <c r="D13" s="17">
        <v>1</v>
      </c>
      <c r="E13" s="17">
        <v>1</v>
      </c>
      <c r="F13" s="17">
        <f>SUM(D13:E13)</f>
        <v>2</v>
      </c>
      <c r="G13" s="17">
        <v>1</v>
      </c>
    </row>
    <row r="14" spans="1:7" x14ac:dyDescent="0.25">
      <c r="A14" s="17">
        <v>133</v>
      </c>
      <c r="B14" s="17" t="s">
        <v>42</v>
      </c>
      <c r="C14" s="17" t="s">
        <v>14</v>
      </c>
      <c r="D14" s="17">
        <v>2</v>
      </c>
      <c r="E14" s="17">
        <v>2</v>
      </c>
      <c r="F14" s="17">
        <f>SUM(D14:E14)</f>
        <v>4</v>
      </c>
      <c r="G14" s="17">
        <v>2</v>
      </c>
    </row>
    <row r="16" spans="1:7" x14ac:dyDescent="0.25">
      <c r="A16" s="18" t="s">
        <v>35</v>
      </c>
    </row>
    <row r="17" spans="1:7" x14ac:dyDescent="0.25">
      <c r="A17" s="17">
        <v>109</v>
      </c>
      <c r="B17" s="17" t="s">
        <v>115</v>
      </c>
      <c r="C17" s="17" t="s">
        <v>14</v>
      </c>
      <c r="D17" s="17">
        <v>2</v>
      </c>
      <c r="E17" s="17">
        <v>3</v>
      </c>
      <c r="F17" s="17">
        <f>+E17+D17</f>
        <v>5</v>
      </c>
      <c r="G17" s="17">
        <v>3</v>
      </c>
    </row>
    <row r="18" spans="1:7" x14ac:dyDescent="0.25">
      <c r="A18" s="17">
        <v>138</v>
      </c>
      <c r="B18" s="17" t="s">
        <v>116</v>
      </c>
      <c r="C18" s="17" t="s">
        <v>47</v>
      </c>
      <c r="D18" s="17">
        <v>3</v>
      </c>
      <c r="E18" s="17">
        <v>2</v>
      </c>
      <c r="F18" s="17">
        <f t="shared" ref="F18:F24" si="1">+E18+D18</f>
        <v>5</v>
      </c>
      <c r="G18" s="17">
        <v>2</v>
      </c>
    </row>
    <row r="19" spans="1:7" x14ac:dyDescent="0.25">
      <c r="A19" s="17">
        <v>114</v>
      </c>
      <c r="B19" s="17" t="s">
        <v>120</v>
      </c>
      <c r="C19" s="17" t="s">
        <v>78</v>
      </c>
      <c r="D19" s="17">
        <v>8</v>
      </c>
      <c r="E19" s="17">
        <v>8</v>
      </c>
      <c r="F19" s="17">
        <f t="shared" si="1"/>
        <v>16</v>
      </c>
      <c r="G19" s="17">
        <v>8</v>
      </c>
    </row>
    <row r="20" spans="1:7" x14ac:dyDescent="0.25">
      <c r="A20" s="17">
        <v>116</v>
      </c>
      <c r="B20" s="17" t="s">
        <v>121</v>
      </c>
      <c r="C20" s="17" t="s">
        <v>122</v>
      </c>
      <c r="D20" s="17">
        <v>7</v>
      </c>
      <c r="E20" s="17">
        <v>7</v>
      </c>
      <c r="F20" s="17">
        <f t="shared" si="1"/>
        <v>14</v>
      </c>
      <c r="G20" s="17">
        <v>7</v>
      </c>
    </row>
    <row r="21" spans="1:7" x14ac:dyDescent="0.25">
      <c r="A21" s="17">
        <v>136</v>
      </c>
      <c r="B21" s="17" t="s">
        <v>45</v>
      </c>
      <c r="C21" s="17" t="s">
        <v>71</v>
      </c>
      <c r="D21" s="17">
        <v>5</v>
      </c>
      <c r="E21" s="17">
        <v>4</v>
      </c>
      <c r="F21" s="17">
        <f t="shared" si="1"/>
        <v>9</v>
      </c>
      <c r="G21" s="17">
        <v>4</v>
      </c>
    </row>
    <row r="22" spans="1:7" x14ac:dyDescent="0.25">
      <c r="A22" s="17">
        <v>111</v>
      </c>
      <c r="B22" s="17" t="s">
        <v>123</v>
      </c>
      <c r="C22" s="17" t="s">
        <v>47</v>
      </c>
      <c r="D22" s="17">
        <v>1</v>
      </c>
      <c r="E22" s="17">
        <v>1</v>
      </c>
      <c r="F22" s="17">
        <f t="shared" si="1"/>
        <v>2</v>
      </c>
      <c r="G22" s="17">
        <v>1</v>
      </c>
    </row>
    <row r="23" spans="1:7" x14ac:dyDescent="0.25">
      <c r="A23" s="17">
        <v>104</v>
      </c>
      <c r="B23" s="17" t="s">
        <v>73</v>
      </c>
      <c r="C23" s="17" t="s">
        <v>111</v>
      </c>
      <c r="D23" s="17">
        <v>6</v>
      </c>
      <c r="E23" s="17">
        <v>6</v>
      </c>
      <c r="F23" s="17">
        <f t="shared" si="1"/>
        <v>12</v>
      </c>
      <c r="G23" s="17">
        <v>6</v>
      </c>
    </row>
    <row r="24" spans="1:7" x14ac:dyDescent="0.25">
      <c r="A24" s="17">
        <v>125</v>
      </c>
      <c r="B24" s="17" t="s">
        <v>66</v>
      </c>
      <c r="C24" s="17" t="s">
        <v>47</v>
      </c>
      <c r="D24" s="17">
        <v>4</v>
      </c>
      <c r="E24" s="17">
        <v>5</v>
      </c>
      <c r="F24" s="17">
        <f t="shared" si="1"/>
        <v>9</v>
      </c>
      <c r="G24" s="17">
        <v>5</v>
      </c>
    </row>
    <row r="26" spans="1:7" x14ac:dyDescent="0.25">
      <c r="A26" s="18" t="s">
        <v>36</v>
      </c>
    </row>
    <row r="27" spans="1:7" x14ac:dyDescent="0.25">
      <c r="A27" s="17">
        <v>106</v>
      </c>
      <c r="B27" s="17" t="s">
        <v>127</v>
      </c>
      <c r="C27" s="17" t="s">
        <v>124</v>
      </c>
      <c r="D27" s="17">
        <v>1</v>
      </c>
      <c r="E27" s="17">
        <v>1</v>
      </c>
      <c r="F27" s="17">
        <f>+E27+D27</f>
        <v>2</v>
      </c>
      <c r="G27" s="17">
        <v>1</v>
      </c>
    </row>
    <row r="28" spans="1:7" x14ac:dyDescent="0.25">
      <c r="A28" s="17">
        <v>127</v>
      </c>
      <c r="B28" s="17" t="s">
        <v>128</v>
      </c>
      <c r="C28" s="17" t="s">
        <v>47</v>
      </c>
      <c r="D28" s="17">
        <v>2</v>
      </c>
      <c r="E28" s="17">
        <v>3</v>
      </c>
      <c r="F28" s="17">
        <f t="shared" ref="F28:F31" si="2">+E28+D28</f>
        <v>5</v>
      </c>
      <c r="G28" s="17">
        <v>3</v>
      </c>
    </row>
    <row r="29" spans="1:7" x14ac:dyDescent="0.25">
      <c r="A29" s="17">
        <v>139</v>
      </c>
      <c r="B29" s="17" t="s">
        <v>60</v>
      </c>
      <c r="C29" s="17" t="s">
        <v>111</v>
      </c>
      <c r="D29" s="17">
        <v>4</v>
      </c>
      <c r="E29" s="17">
        <v>4</v>
      </c>
      <c r="F29" s="17">
        <f t="shared" si="2"/>
        <v>8</v>
      </c>
      <c r="G29" s="17">
        <v>4</v>
      </c>
    </row>
    <row r="30" spans="1:7" x14ac:dyDescent="0.25">
      <c r="A30" s="17">
        <v>128</v>
      </c>
      <c r="B30" s="17" t="s">
        <v>158</v>
      </c>
      <c r="C30" s="17" t="s">
        <v>78</v>
      </c>
      <c r="D30" s="17">
        <v>5</v>
      </c>
      <c r="E30" s="17">
        <v>5</v>
      </c>
      <c r="F30" s="17">
        <f t="shared" si="2"/>
        <v>10</v>
      </c>
      <c r="G30" s="17">
        <v>5</v>
      </c>
    </row>
    <row r="31" spans="1:7" x14ac:dyDescent="0.25">
      <c r="A31" s="17">
        <v>107</v>
      </c>
      <c r="B31" s="17" t="s">
        <v>156</v>
      </c>
      <c r="C31" s="17" t="s">
        <v>157</v>
      </c>
      <c r="D31" s="17">
        <v>3</v>
      </c>
      <c r="E31" s="17">
        <v>2</v>
      </c>
      <c r="F31" s="17">
        <f t="shared" si="2"/>
        <v>5</v>
      </c>
      <c r="G31" s="17">
        <v>2</v>
      </c>
    </row>
    <row r="33" spans="1:7" x14ac:dyDescent="0.25">
      <c r="A33" s="18" t="s">
        <v>37</v>
      </c>
    </row>
    <row r="34" spans="1:7" x14ac:dyDescent="0.25">
      <c r="A34" s="17">
        <v>105</v>
      </c>
      <c r="B34" s="17" t="s">
        <v>79</v>
      </c>
      <c r="D34" s="17">
        <v>4</v>
      </c>
      <c r="E34" s="17">
        <v>3</v>
      </c>
      <c r="F34" s="17">
        <f>+E34+D34</f>
        <v>7</v>
      </c>
      <c r="G34" s="17">
        <v>3</v>
      </c>
    </row>
    <row r="35" spans="1:7" x14ac:dyDescent="0.25">
      <c r="A35" s="17">
        <v>123</v>
      </c>
      <c r="B35" s="17" t="s">
        <v>132</v>
      </c>
      <c r="C35" s="17" t="s">
        <v>14</v>
      </c>
      <c r="D35" s="17">
        <v>2</v>
      </c>
      <c r="E35" s="17">
        <v>4</v>
      </c>
      <c r="F35" s="17">
        <f t="shared" ref="F35:F44" si="3">+E35+D35</f>
        <v>6</v>
      </c>
      <c r="G35" s="17">
        <v>2</v>
      </c>
    </row>
    <row r="36" spans="1:7" x14ac:dyDescent="0.25">
      <c r="A36" s="17">
        <v>117</v>
      </c>
      <c r="B36" s="17" t="s">
        <v>133</v>
      </c>
      <c r="C36" s="17" t="s">
        <v>78</v>
      </c>
      <c r="D36" s="17">
        <v>5</v>
      </c>
      <c r="E36" s="17">
        <v>7</v>
      </c>
      <c r="F36" s="17">
        <f t="shared" si="3"/>
        <v>12</v>
      </c>
      <c r="G36" s="17">
        <v>7</v>
      </c>
    </row>
    <row r="37" spans="1:7" x14ac:dyDescent="0.25">
      <c r="A37" s="17">
        <v>120</v>
      </c>
      <c r="B37" s="17" t="s">
        <v>80</v>
      </c>
      <c r="C37" s="17" t="s">
        <v>111</v>
      </c>
      <c r="D37" s="17">
        <v>6</v>
      </c>
      <c r="E37" s="17">
        <v>5</v>
      </c>
      <c r="F37" s="17">
        <f t="shared" si="3"/>
        <v>11</v>
      </c>
      <c r="G37" s="17">
        <v>6</v>
      </c>
    </row>
    <row r="38" spans="1:7" x14ac:dyDescent="0.25">
      <c r="A38" s="17">
        <v>124</v>
      </c>
      <c r="B38" s="17" t="s">
        <v>135</v>
      </c>
      <c r="C38" s="17" t="s">
        <v>54</v>
      </c>
      <c r="D38" s="17">
        <v>7</v>
      </c>
      <c r="E38" s="17">
        <v>1</v>
      </c>
      <c r="F38" s="17">
        <f t="shared" si="3"/>
        <v>8</v>
      </c>
      <c r="G38" s="17">
        <v>5</v>
      </c>
    </row>
    <row r="39" spans="1:7" x14ac:dyDescent="0.25">
      <c r="A39" s="17">
        <v>121</v>
      </c>
      <c r="B39" s="17" t="s">
        <v>22</v>
      </c>
      <c r="C39" s="17" t="s">
        <v>111</v>
      </c>
      <c r="D39" s="17">
        <v>3</v>
      </c>
      <c r="E39" s="17">
        <v>2</v>
      </c>
      <c r="F39" s="17">
        <f t="shared" si="3"/>
        <v>5</v>
      </c>
      <c r="G39" s="17">
        <v>1</v>
      </c>
    </row>
    <row r="40" spans="1:7" x14ac:dyDescent="0.25">
      <c r="A40" s="17">
        <v>137</v>
      </c>
      <c r="B40" s="17" t="s">
        <v>159</v>
      </c>
      <c r="C40" s="17" t="s">
        <v>160</v>
      </c>
      <c r="D40" s="17">
        <v>1</v>
      </c>
      <c r="E40" s="17">
        <v>6</v>
      </c>
      <c r="F40" s="17">
        <f t="shared" si="3"/>
        <v>7</v>
      </c>
      <c r="G40" s="17">
        <v>4</v>
      </c>
    </row>
    <row r="42" spans="1:7" x14ac:dyDescent="0.25">
      <c r="A42" s="18" t="s">
        <v>38</v>
      </c>
    </row>
    <row r="43" spans="1:7" x14ac:dyDescent="0.25">
      <c r="A43" s="17">
        <v>134</v>
      </c>
      <c r="B43" s="17" t="s">
        <v>142</v>
      </c>
      <c r="C43" s="17" t="s">
        <v>14</v>
      </c>
      <c r="D43" s="17">
        <v>1</v>
      </c>
      <c r="E43" s="17">
        <v>1</v>
      </c>
      <c r="F43" s="17">
        <f t="shared" si="3"/>
        <v>2</v>
      </c>
      <c r="G43" s="17">
        <v>1</v>
      </c>
    </row>
    <row r="44" spans="1:7" x14ac:dyDescent="0.25">
      <c r="A44" s="17">
        <v>112</v>
      </c>
      <c r="B44" s="17" t="s">
        <v>16</v>
      </c>
      <c r="C44" s="17" t="s">
        <v>47</v>
      </c>
      <c r="D44" s="17">
        <v>2</v>
      </c>
      <c r="E44" s="17">
        <v>2</v>
      </c>
      <c r="F44" s="17">
        <f t="shared" si="3"/>
        <v>4</v>
      </c>
      <c r="G44" s="17">
        <v>2</v>
      </c>
    </row>
    <row r="46" spans="1:7" x14ac:dyDescent="0.25">
      <c r="A46" s="18" t="s">
        <v>40</v>
      </c>
    </row>
    <row r="47" spans="1:7" x14ac:dyDescent="0.25">
      <c r="A47" s="17">
        <v>102</v>
      </c>
      <c r="B47" s="17" t="s">
        <v>144</v>
      </c>
      <c r="C47" s="17" t="s">
        <v>111</v>
      </c>
      <c r="D47" s="17">
        <v>2</v>
      </c>
      <c r="E47" s="17">
        <v>2</v>
      </c>
      <c r="F47" s="17">
        <f>+E47+D47</f>
        <v>4</v>
      </c>
      <c r="G47" s="17">
        <v>2</v>
      </c>
    </row>
    <row r="48" spans="1:7" x14ac:dyDescent="0.25">
      <c r="A48" s="17">
        <v>130</v>
      </c>
      <c r="B48" s="17" t="s">
        <v>18</v>
      </c>
      <c r="C48" s="17" t="s">
        <v>111</v>
      </c>
      <c r="D48" s="17">
        <v>1</v>
      </c>
      <c r="E48" s="17">
        <v>1</v>
      </c>
      <c r="F48" s="17">
        <f>+E48+D48</f>
        <v>2</v>
      </c>
      <c r="G48" s="17">
        <v>1</v>
      </c>
    </row>
    <row r="50" spans="1:7" x14ac:dyDescent="0.25">
      <c r="A50" s="18" t="s">
        <v>41</v>
      </c>
    </row>
    <row r="51" spans="1:7" x14ac:dyDescent="0.25">
      <c r="A51" s="17">
        <v>100</v>
      </c>
      <c r="B51" s="17" t="s">
        <v>145</v>
      </c>
      <c r="C51" s="17" t="s">
        <v>111</v>
      </c>
      <c r="D51" s="17">
        <v>1</v>
      </c>
      <c r="E51" s="17">
        <v>1</v>
      </c>
      <c r="F51" s="17">
        <f>+E51+D51</f>
        <v>2</v>
      </c>
      <c r="G51" s="17">
        <v>1</v>
      </c>
    </row>
    <row r="52" spans="1:7" x14ac:dyDescent="0.25">
      <c r="A52" s="17">
        <v>101</v>
      </c>
      <c r="B52" s="17" t="s">
        <v>161</v>
      </c>
      <c r="C52" s="17" t="s">
        <v>111</v>
      </c>
      <c r="D52" s="17">
        <v>3</v>
      </c>
      <c r="E52" s="17">
        <v>3</v>
      </c>
      <c r="F52" s="17">
        <f t="shared" ref="F52:F53" si="4">+E52+D52</f>
        <v>6</v>
      </c>
      <c r="G52" s="17">
        <v>3</v>
      </c>
    </row>
    <row r="53" spans="1:7" x14ac:dyDescent="0.25">
      <c r="A53" s="17">
        <v>103</v>
      </c>
      <c r="B53" s="17" t="s">
        <v>50</v>
      </c>
      <c r="C53" s="17" t="s">
        <v>111</v>
      </c>
      <c r="D53" s="17">
        <v>2</v>
      </c>
      <c r="E53" s="17">
        <v>2</v>
      </c>
      <c r="F53" s="17">
        <f t="shared" si="4"/>
        <v>4</v>
      </c>
      <c r="G53" s="17">
        <v>2</v>
      </c>
    </row>
    <row r="55" spans="1:7" x14ac:dyDescent="0.25">
      <c r="A55" s="18" t="s">
        <v>146</v>
      </c>
    </row>
    <row r="56" spans="1:7" x14ac:dyDescent="0.25">
      <c r="A56" s="17">
        <v>108</v>
      </c>
      <c r="B56" s="17" t="s">
        <v>162</v>
      </c>
      <c r="C56" s="17" t="s">
        <v>111</v>
      </c>
      <c r="D56" s="17">
        <v>1</v>
      </c>
      <c r="E56" s="17">
        <v>1</v>
      </c>
      <c r="F56" s="17">
        <f>+E56+D56</f>
        <v>2</v>
      </c>
      <c r="G56" s="17">
        <v>1</v>
      </c>
    </row>
    <row r="57" spans="1:7" x14ac:dyDescent="0.25">
      <c r="A57" s="17">
        <v>131</v>
      </c>
      <c r="B57" s="17" t="s">
        <v>163</v>
      </c>
      <c r="C57" s="17" t="s">
        <v>111</v>
      </c>
      <c r="D57" s="17">
        <v>2</v>
      </c>
      <c r="E57" s="17">
        <v>2</v>
      </c>
      <c r="F57" s="17">
        <f>+E57+D57</f>
        <v>4</v>
      </c>
      <c r="G57" s="17">
        <v>2</v>
      </c>
    </row>
    <row r="59" spans="1:7" x14ac:dyDescent="0.25">
      <c r="A59" s="18" t="s">
        <v>147</v>
      </c>
    </row>
    <row r="60" spans="1:7" x14ac:dyDescent="0.25">
      <c r="A60" s="17">
        <v>97</v>
      </c>
      <c r="B60" s="17" t="s">
        <v>148</v>
      </c>
      <c r="C60" s="17" t="s">
        <v>149</v>
      </c>
      <c r="D60" s="17">
        <v>1</v>
      </c>
      <c r="E60" s="17">
        <v>1</v>
      </c>
      <c r="F60" s="17">
        <v>2</v>
      </c>
      <c r="G60" s="17">
        <v>1</v>
      </c>
    </row>
  </sheetData>
  <sortState xmlns:xlrd2="http://schemas.microsoft.com/office/spreadsheetml/2017/richdata2" ref="A3:F10">
    <sortCondition ref="A3:A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3"/>
  <sheetViews>
    <sheetView topLeftCell="A11" workbookViewId="0">
      <selection activeCell="D19" sqref="D19"/>
    </sheetView>
  </sheetViews>
  <sheetFormatPr defaultRowHeight="15" x14ac:dyDescent="0.25"/>
  <cols>
    <col min="2" max="2" width="18.28515625" customWidth="1"/>
    <col min="5" max="5" width="13.42578125" customWidth="1"/>
  </cols>
  <sheetData>
    <row r="1" spans="1:8" ht="15.75" x14ac:dyDescent="0.25">
      <c r="A1" s="26" t="s">
        <v>167</v>
      </c>
    </row>
    <row r="2" spans="1:8" ht="15.75" x14ac:dyDescent="0.25">
      <c r="A2" s="26"/>
    </row>
    <row r="3" spans="1:8" ht="15.75" x14ac:dyDescent="0.25">
      <c r="A3" s="26"/>
    </row>
    <row r="4" spans="1:8" ht="16.5" thickBot="1" x14ac:dyDescent="0.3">
      <c r="A4" s="26" t="s">
        <v>34</v>
      </c>
    </row>
    <row r="5" spans="1:8" ht="15.75" x14ac:dyDescent="0.25">
      <c r="A5" s="55" t="s">
        <v>168</v>
      </c>
      <c r="B5" s="55" t="s">
        <v>169</v>
      </c>
      <c r="C5" s="55" t="s">
        <v>170</v>
      </c>
      <c r="D5" s="55" t="s">
        <v>171</v>
      </c>
      <c r="E5" s="55" t="s">
        <v>0</v>
      </c>
      <c r="F5" s="27" t="s">
        <v>172</v>
      </c>
      <c r="G5" s="55" t="s">
        <v>106</v>
      </c>
      <c r="H5" s="55" t="s">
        <v>173</v>
      </c>
    </row>
    <row r="6" spans="1:8" ht="16.5" thickBot="1" x14ac:dyDescent="0.3">
      <c r="A6" s="56"/>
      <c r="B6" s="56"/>
      <c r="C6" s="56"/>
      <c r="D6" s="56"/>
      <c r="E6" s="56"/>
      <c r="F6" s="28">
        <v>1</v>
      </c>
      <c r="G6" s="56"/>
      <c r="H6" s="56"/>
    </row>
    <row r="7" spans="1:8" ht="32.25" thickBot="1" x14ac:dyDescent="0.3">
      <c r="A7" s="29">
        <v>1</v>
      </c>
      <c r="B7" s="28" t="s">
        <v>108</v>
      </c>
      <c r="C7" s="28" t="s">
        <v>174</v>
      </c>
      <c r="D7" s="28" t="s">
        <v>175</v>
      </c>
      <c r="E7" s="28" t="s">
        <v>14</v>
      </c>
      <c r="F7" s="28">
        <v>1</v>
      </c>
      <c r="G7" s="28">
        <v>1</v>
      </c>
      <c r="H7" s="28">
        <v>1</v>
      </c>
    </row>
    <row r="8" spans="1:8" ht="32.25" thickBot="1" x14ac:dyDescent="0.3">
      <c r="A8" s="29">
        <v>2</v>
      </c>
      <c r="B8" s="28" t="s">
        <v>176</v>
      </c>
      <c r="C8" s="28" t="s">
        <v>174</v>
      </c>
      <c r="D8" s="28" t="s">
        <v>175</v>
      </c>
      <c r="E8" s="28"/>
      <c r="F8" s="28">
        <v>2</v>
      </c>
      <c r="G8" s="28">
        <v>2</v>
      </c>
      <c r="H8" s="28">
        <v>2</v>
      </c>
    </row>
    <row r="9" spans="1:8" ht="32.25" thickBot="1" x14ac:dyDescent="0.3">
      <c r="A9" s="29">
        <v>3</v>
      </c>
      <c r="B9" s="28" t="s">
        <v>165</v>
      </c>
      <c r="C9" s="28" t="s">
        <v>174</v>
      </c>
      <c r="D9" s="28" t="s">
        <v>175</v>
      </c>
      <c r="E9" s="28" t="s">
        <v>177</v>
      </c>
      <c r="F9" s="28" t="s">
        <v>12</v>
      </c>
      <c r="G9" s="28" t="s">
        <v>8</v>
      </c>
      <c r="H9" s="28">
        <v>3</v>
      </c>
    </row>
    <row r="10" spans="1:8" ht="15.75" x14ac:dyDescent="0.25">
      <c r="A10" s="26"/>
    </row>
    <row r="11" spans="1:8" ht="16.5" thickBot="1" x14ac:dyDescent="0.3">
      <c r="A11" s="26" t="s">
        <v>33</v>
      </c>
    </row>
    <row r="12" spans="1:8" ht="15.75" x14ac:dyDescent="0.25">
      <c r="A12" s="55" t="s">
        <v>168</v>
      </c>
      <c r="B12" s="55" t="s">
        <v>169</v>
      </c>
      <c r="C12" s="55" t="s">
        <v>170</v>
      </c>
      <c r="D12" s="55" t="s">
        <v>171</v>
      </c>
      <c r="E12" s="55" t="s">
        <v>0</v>
      </c>
      <c r="F12" s="27" t="s">
        <v>172</v>
      </c>
      <c r="G12" s="55" t="s">
        <v>106</v>
      </c>
      <c r="H12" s="55" t="s">
        <v>173</v>
      </c>
    </row>
    <row r="13" spans="1:8" ht="16.5" thickBot="1" x14ac:dyDescent="0.3">
      <c r="A13" s="56"/>
      <c r="B13" s="56"/>
      <c r="C13" s="56"/>
      <c r="D13" s="56"/>
      <c r="E13" s="56"/>
      <c r="F13" s="28">
        <v>1</v>
      </c>
      <c r="G13" s="56"/>
      <c r="H13" s="56"/>
    </row>
    <row r="14" spans="1:8" ht="16.5" thickBot="1" x14ac:dyDescent="0.3">
      <c r="A14" s="29">
        <v>16</v>
      </c>
      <c r="B14" s="28" t="s">
        <v>89</v>
      </c>
      <c r="C14" s="28" t="s">
        <v>174</v>
      </c>
      <c r="D14" s="28" t="s">
        <v>178</v>
      </c>
      <c r="E14" s="28" t="s">
        <v>13</v>
      </c>
      <c r="F14" s="28">
        <v>3</v>
      </c>
      <c r="G14" s="28">
        <v>3</v>
      </c>
      <c r="H14" s="28">
        <v>3</v>
      </c>
    </row>
    <row r="15" spans="1:8" ht="16.5" thickBot="1" x14ac:dyDescent="0.3">
      <c r="A15" s="29">
        <v>17</v>
      </c>
      <c r="B15" s="28" t="s">
        <v>179</v>
      </c>
      <c r="C15" s="28" t="s">
        <v>174</v>
      </c>
      <c r="D15" s="28" t="s">
        <v>178</v>
      </c>
      <c r="E15" s="28" t="s">
        <v>13</v>
      </c>
      <c r="F15" s="28" t="s">
        <v>12</v>
      </c>
      <c r="G15" s="28" t="s">
        <v>12</v>
      </c>
      <c r="H15" s="28" t="s">
        <v>12</v>
      </c>
    </row>
    <row r="16" spans="1:8" ht="16.5" thickBot="1" x14ac:dyDescent="0.3">
      <c r="A16" s="29">
        <v>18</v>
      </c>
      <c r="B16" s="28" t="s">
        <v>48</v>
      </c>
      <c r="C16" s="28" t="s">
        <v>174</v>
      </c>
      <c r="D16" s="28" t="s">
        <v>178</v>
      </c>
      <c r="E16" s="28" t="s">
        <v>13</v>
      </c>
      <c r="F16" s="28">
        <v>6</v>
      </c>
      <c r="G16" s="28">
        <v>5</v>
      </c>
      <c r="H16" s="28">
        <v>6</v>
      </c>
    </row>
    <row r="17" spans="1:8" ht="16.5" thickBot="1" x14ac:dyDescent="0.3">
      <c r="A17" s="29">
        <v>19</v>
      </c>
      <c r="B17" s="28" t="s">
        <v>87</v>
      </c>
      <c r="C17" s="28" t="s">
        <v>174</v>
      </c>
      <c r="D17" s="28" t="s">
        <v>178</v>
      </c>
      <c r="E17" s="28" t="s">
        <v>13</v>
      </c>
      <c r="F17" s="28">
        <v>4</v>
      </c>
      <c r="G17" s="28">
        <v>6</v>
      </c>
      <c r="H17" s="28">
        <v>4</v>
      </c>
    </row>
    <row r="18" spans="1:8" ht="32.25" thickBot="1" x14ac:dyDescent="0.3">
      <c r="A18" s="29">
        <v>20</v>
      </c>
      <c r="B18" s="28" t="s">
        <v>43</v>
      </c>
      <c r="C18" s="28" t="s">
        <v>174</v>
      </c>
      <c r="D18" s="28" t="s">
        <v>178</v>
      </c>
      <c r="E18" s="28" t="s">
        <v>14</v>
      </c>
      <c r="F18" s="28">
        <v>1</v>
      </c>
      <c r="G18" s="28">
        <v>1</v>
      </c>
      <c r="H18" s="28">
        <v>1</v>
      </c>
    </row>
    <row r="19" spans="1:8" ht="16.5" thickBot="1" x14ac:dyDescent="0.3">
      <c r="A19" s="29">
        <v>21</v>
      </c>
      <c r="B19" s="28" t="s">
        <v>59</v>
      </c>
      <c r="C19" s="28" t="s">
        <v>174</v>
      </c>
      <c r="D19" s="28" t="s">
        <v>178</v>
      </c>
      <c r="E19" s="28"/>
      <c r="F19" s="28">
        <v>7</v>
      </c>
      <c r="G19" s="28">
        <v>7</v>
      </c>
      <c r="H19" s="28">
        <v>7</v>
      </c>
    </row>
    <row r="20" spans="1:8" ht="32.25" thickBot="1" x14ac:dyDescent="0.3">
      <c r="A20" s="29">
        <v>22</v>
      </c>
      <c r="B20" s="28" t="s">
        <v>180</v>
      </c>
      <c r="C20" s="28" t="s">
        <v>174</v>
      </c>
      <c r="D20" s="28" t="s">
        <v>178</v>
      </c>
      <c r="E20" s="28"/>
      <c r="F20" s="28">
        <v>2</v>
      </c>
      <c r="G20" s="28">
        <v>2</v>
      </c>
      <c r="H20" s="28">
        <v>2</v>
      </c>
    </row>
    <row r="21" spans="1:8" ht="16.5" thickBot="1" x14ac:dyDescent="0.3">
      <c r="A21" s="29">
        <v>23</v>
      </c>
      <c r="B21" s="28" t="s">
        <v>166</v>
      </c>
      <c r="C21" s="28" t="s">
        <v>174</v>
      </c>
      <c r="D21" s="28" t="s">
        <v>178</v>
      </c>
      <c r="E21" s="28"/>
      <c r="F21" s="28">
        <v>5</v>
      </c>
      <c r="G21" s="28">
        <v>4</v>
      </c>
      <c r="H21" s="28">
        <v>5</v>
      </c>
    </row>
    <row r="22" spans="1:8" ht="16.5" thickBot="1" x14ac:dyDescent="0.3">
      <c r="A22" s="29">
        <v>24</v>
      </c>
      <c r="B22" s="28" t="s">
        <v>152</v>
      </c>
      <c r="C22" s="28" t="s">
        <v>174</v>
      </c>
      <c r="D22" s="28" t="s">
        <v>178</v>
      </c>
      <c r="E22" s="28"/>
      <c r="F22" s="28">
        <v>8</v>
      </c>
      <c r="G22" s="28">
        <v>8</v>
      </c>
      <c r="H22" s="28">
        <v>8</v>
      </c>
    </row>
    <row r="23" spans="1:8" ht="15.75" x14ac:dyDescent="0.25">
      <c r="A23" s="26"/>
    </row>
    <row r="24" spans="1:8" ht="16.5" thickBot="1" x14ac:dyDescent="0.3">
      <c r="A24" s="26" t="s">
        <v>36</v>
      </c>
    </row>
    <row r="25" spans="1:8" ht="15.75" x14ac:dyDescent="0.25">
      <c r="A25" s="55" t="s">
        <v>168</v>
      </c>
      <c r="B25" s="55" t="s">
        <v>169</v>
      </c>
      <c r="C25" s="55" t="s">
        <v>170</v>
      </c>
      <c r="D25" s="55" t="s">
        <v>171</v>
      </c>
      <c r="E25" s="55" t="s">
        <v>0</v>
      </c>
      <c r="F25" s="27" t="s">
        <v>172</v>
      </c>
      <c r="G25" s="55" t="s">
        <v>106</v>
      </c>
      <c r="H25" s="55" t="s">
        <v>173</v>
      </c>
    </row>
    <row r="26" spans="1:8" ht="16.5" thickBot="1" x14ac:dyDescent="0.3">
      <c r="A26" s="56"/>
      <c r="B26" s="56"/>
      <c r="C26" s="56"/>
      <c r="D26" s="56"/>
      <c r="E26" s="56"/>
      <c r="F26" s="28">
        <v>1</v>
      </c>
      <c r="G26" s="56"/>
      <c r="H26" s="56"/>
    </row>
    <row r="27" spans="1:8" ht="32.25" thickBot="1" x14ac:dyDescent="0.3">
      <c r="A27" s="29">
        <v>30</v>
      </c>
      <c r="B27" s="28" t="s">
        <v>181</v>
      </c>
      <c r="C27" s="28" t="s">
        <v>182</v>
      </c>
      <c r="D27" s="28" t="s">
        <v>175</v>
      </c>
      <c r="E27" s="28" t="s">
        <v>183</v>
      </c>
      <c r="F27" s="28">
        <v>1</v>
      </c>
      <c r="G27" s="28">
        <v>1</v>
      </c>
      <c r="H27" s="28">
        <v>1</v>
      </c>
    </row>
    <row r="28" spans="1:8" ht="32.25" thickBot="1" x14ac:dyDescent="0.3">
      <c r="A28" s="29">
        <v>31</v>
      </c>
      <c r="B28" s="28" t="s">
        <v>128</v>
      </c>
      <c r="C28" s="28" t="s">
        <v>182</v>
      </c>
      <c r="D28" s="28" t="s">
        <v>175</v>
      </c>
      <c r="E28" s="28" t="s">
        <v>47</v>
      </c>
      <c r="F28" s="28">
        <v>2</v>
      </c>
      <c r="G28" s="28">
        <v>2</v>
      </c>
      <c r="H28" s="28">
        <v>2</v>
      </c>
    </row>
    <row r="29" spans="1:8" ht="15.75" x14ac:dyDescent="0.25">
      <c r="A29" s="26"/>
    </row>
    <row r="30" spans="1:8" ht="15.75" x14ac:dyDescent="0.25">
      <c r="A30" s="26"/>
    </row>
    <row r="31" spans="1:8" ht="16.5" thickBot="1" x14ac:dyDescent="0.3">
      <c r="A31" s="26" t="s">
        <v>35</v>
      </c>
    </row>
    <row r="32" spans="1:8" ht="15.75" x14ac:dyDescent="0.25">
      <c r="A32" s="55" t="s">
        <v>168</v>
      </c>
      <c r="B32" s="55" t="s">
        <v>169</v>
      </c>
      <c r="C32" s="55" t="s">
        <v>170</v>
      </c>
      <c r="D32" s="55" t="s">
        <v>171</v>
      </c>
      <c r="E32" s="55" t="s">
        <v>0</v>
      </c>
      <c r="F32" s="27" t="s">
        <v>172</v>
      </c>
      <c r="G32" s="55" t="s">
        <v>106</v>
      </c>
      <c r="H32" s="55" t="s">
        <v>173</v>
      </c>
    </row>
    <row r="33" spans="1:8" ht="16.5" thickBot="1" x14ac:dyDescent="0.3">
      <c r="A33" s="56"/>
      <c r="B33" s="56"/>
      <c r="C33" s="56"/>
      <c r="D33" s="56"/>
      <c r="E33" s="56"/>
      <c r="F33" s="28">
        <v>1</v>
      </c>
      <c r="G33" s="56"/>
      <c r="H33" s="56"/>
    </row>
    <row r="34" spans="1:8" ht="16.5" thickBot="1" x14ac:dyDescent="0.3">
      <c r="A34" s="29">
        <v>46</v>
      </c>
      <c r="B34" s="28" t="s">
        <v>184</v>
      </c>
      <c r="C34" s="28" t="s">
        <v>182</v>
      </c>
      <c r="D34" s="28" t="s">
        <v>178</v>
      </c>
      <c r="E34" s="28" t="s">
        <v>13</v>
      </c>
      <c r="F34" s="28">
        <v>5</v>
      </c>
      <c r="G34" s="28">
        <v>5</v>
      </c>
      <c r="H34" s="28">
        <v>5</v>
      </c>
    </row>
    <row r="35" spans="1:8" ht="16.5" thickBot="1" x14ac:dyDescent="0.3">
      <c r="A35" s="29">
        <v>47</v>
      </c>
      <c r="B35" s="28" t="s">
        <v>185</v>
      </c>
      <c r="C35" s="28" t="s">
        <v>182</v>
      </c>
      <c r="D35" s="28" t="s">
        <v>178</v>
      </c>
      <c r="E35" s="28" t="s">
        <v>13</v>
      </c>
      <c r="F35" s="28">
        <v>9</v>
      </c>
      <c r="G35" s="28">
        <v>6</v>
      </c>
      <c r="H35" s="28">
        <v>7</v>
      </c>
    </row>
    <row r="36" spans="1:8" ht="32.25" thickBot="1" x14ac:dyDescent="0.3">
      <c r="A36" s="29">
        <v>48</v>
      </c>
      <c r="B36" s="28" t="s">
        <v>115</v>
      </c>
      <c r="C36" s="28" t="s">
        <v>182</v>
      </c>
      <c r="D36" s="28" t="s">
        <v>178</v>
      </c>
      <c r="E36" s="28" t="s">
        <v>14</v>
      </c>
      <c r="F36" s="28">
        <v>1</v>
      </c>
      <c r="G36" s="28">
        <v>1</v>
      </c>
      <c r="H36" s="28">
        <v>1</v>
      </c>
    </row>
    <row r="37" spans="1:8" ht="32.25" thickBot="1" x14ac:dyDescent="0.3">
      <c r="A37" s="29">
        <v>49</v>
      </c>
      <c r="B37" s="28" t="s">
        <v>186</v>
      </c>
      <c r="C37" s="28" t="s">
        <v>182</v>
      </c>
      <c r="D37" s="28" t="s">
        <v>178</v>
      </c>
      <c r="E37" s="28" t="s">
        <v>187</v>
      </c>
      <c r="F37" s="28">
        <v>4</v>
      </c>
      <c r="G37" s="28">
        <v>3</v>
      </c>
      <c r="H37" s="28">
        <v>3</v>
      </c>
    </row>
    <row r="38" spans="1:8" ht="32.25" thickBot="1" x14ac:dyDescent="0.3">
      <c r="A38" s="29">
        <v>50</v>
      </c>
      <c r="B38" s="28" t="s">
        <v>188</v>
      </c>
      <c r="C38" s="28" t="s">
        <v>182</v>
      </c>
      <c r="D38" s="28" t="s">
        <v>178</v>
      </c>
      <c r="E38" s="28" t="s">
        <v>189</v>
      </c>
      <c r="F38" s="28">
        <v>3</v>
      </c>
      <c r="G38" s="28">
        <v>8</v>
      </c>
      <c r="H38" s="28">
        <v>6</v>
      </c>
    </row>
    <row r="39" spans="1:8" ht="16.5" thickBot="1" x14ac:dyDescent="0.3">
      <c r="A39" s="29">
        <v>51</v>
      </c>
      <c r="B39" s="28" t="s">
        <v>190</v>
      </c>
      <c r="C39" s="28" t="s">
        <v>182</v>
      </c>
      <c r="D39" s="28" t="s">
        <v>178</v>
      </c>
      <c r="E39" s="28" t="s">
        <v>189</v>
      </c>
      <c r="F39" s="28">
        <v>7</v>
      </c>
      <c r="G39" s="28">
        <v>10</v>
      </c>
      <c r="H39" s="28">
        <v>10</v>
      </c>
    </row>
    <row r="40" spans="1:8" ht="16.5" thickBot="1" x14ac:dyDescent="0.3">
      <c r="A40" s="29">
        <v>52</v>
      </c>
      <c r="B40" s="28" t="s">
        <v>66</v>
      </c>
      <c r="C40" s="28" t="s">
        <v>191</v>
      </c>
      <c r="D40" s="28" t="s">
        <v>178</v>
      </c>
      <c r="E40" s="28" t="s">
        <v>189</v>
      </c>
      <c r="F40" s="28">
        <v>10</v>
      </c>
      <c r="G40" s="28">
        <v>7</v>
      </c>
      <c r="H40" s="28">
        <v>8</v>
      </c>
    </row>
    <row r="41" spans="1:8" ht="32.25" thickBot="1" x14ac:dyDescent="0.3">
      <c r="A41" s="29">
        <v>53</v>
      </c>
      <c r="B41" s="28" t="s">
        <v>192</v>
      </c>
      <c r="C41" s="28" t="s">
        <v>182</v>
      </c>
      <c r="D41" s="28" t="s">
        <v>178</v>
      </c>
      <c r="E41" s="28"/>
      <c r="F41" s="28">
        <v>8</v>
      </c>
      <c r="G41" s="28">
        <v>9</v>
      </c>
      <c r="H41" s="28">
        <v>9</v>
      </c>
    </row>
    <row r="42" spans="1:8" ht="16.5" thickBot="1" x14ac:dyDescent="0.3">
      <c r="A42" s="29">
        <v>54</v>
      </c>
      <c r="B42" s="28" t="s">
        <v>123</v>
      </c>
      <c r="C42" s="28" t="s">
        <v>182</v>
      </c>
      <c r="D42" s="28" t="s">
        <v>178</v>
      </c>
      <c r="E42" s="28" t="s">
        <v>189</v>
      </c>
      <c r="F42" s="28">
        <v>2</v>
      </c>
      <c r="G42" s="28">
        <v>2</v>
      </c>
      <c r="H42" s="28">
        <v>2</v>
      </c>
    </row>
    <row r="43" spans="1:8" ht="16.5" thickBot="1" x14ac:dyDescent="0.3">
      <c r="A43" s="29">
        <v>55</v>
      </c>
      <c r="B43" s="28" t="s">
        <v>73</v>
      </c>
      <c r="C43" s="28" t="s">
        <v>182</v>
      </c>
      <c r="D43" s="28" t="s">
        <v>178</v>
      </c>
      <c r="E43" s="28" t="s">
        <v>11</v>
      </c>
      <c r="F43" s="28">
        <v>11</v>
      </c>
      <c r="G43" s="28">
        <v>13</v>
      </c>
      <c r="H43" s="28">
        <v>12</v>
      </c>
    </row>
    <row r="44" spans="1:8" ht="16.5" thickBot="1" x14ac:dyDescent="0.3">
      <c r="A44" s="29">
        <v>56</v>
      </c>
      <c r="B44" s="28" t="s">
        <v>45</v>
      </c>
      <c r="C44" s="28" t="s">
        <v>182</v>
      </c>
      <c r="D44" s="28" t="s">
        <v>178</v>
      </c>
      <c r="E44" s="28" t="s">
        <v>193</v>
      </c>
      <c r="F44" s="28">
        <v>6</v>
      </c>
      <c r="G44" s="28">
        <v>4</v>
      </c>
      <c r="H44" s="28">
        <v>4</v>
      </c>
    </row>
    <row r="45" spans="1:8" ht="16.5" thickBot="1" x14ac:dyDescent="0.3">
      <c r="A45" s="29">
        <v>57</v>
      </c>
      <c r="B45" s="28" t="s">
        <v>126</v>
      </c>
      <c r="C45" s="28" t="s">
        <v>182</v>
      </c>
      <c r="D45" s="28" t="s">
        <v>178</v>
      </c>
      <c r="E45" s="28" t="s">
        <v>189</v>
      </c>
      <c r="F45" s="28">
        <v>12</v>
      </c>
      <c r="G45" s="28">
        <v>11</v>
      </c>
      <c r="H45" s="28">
        <v>11</v>
      </c>
    </row>
    <row r="46" spans="1:8" ht="16.5" thickBot="1" x14ac:dyDescent="0.3">
      <c r="A46" s="29">
        <v>58</v>
      </c>
      <c r="B46" s="28" t="s">
        <v>194</v>
      </c>
      <c r="C46" s="28" t="s">
        <v>182</v>
      </c>
      <c r="D46" s="28" t="s">
        <v>178</v>
      </c>
      <c r="E46" s="28"/>
      <c r="F46" s="28">
        <v>14</v>
      </c>
      <c r="G46" s="28">
        <v>14</v>
      </c>
      <c r="H46" s="28">
        <v>14</v>
      </c>
    </row>
    <row r="47" spans="1:8" ht="16.5" thickBot="1" x14ac:dyDescent="0.3">
      <c r="A47" s="29">
        <v>59</v>
      </c>
      <c r="B47" s="28" t="s">
        <v>195</v>
      </c>
      <c r="C47" s="28" t="s">
        <v>182</v>
      </c>
      <c r="D47" s="28" t="s">
        <v>178</v>
      </c>
      <c r="E47" s="28" t="s">
        <v>85</v>
      </c>
      <c r="F47" s="28">
        <v>13</v>
      </c>
      <c r="G47" s="28">
        <v>12</v>
      </c>
      <c r="H47" s="28">
        <v>13</v>
      </c>
    </row>
    <row r="48" spans="1:8" ht="16.5" thickBot="1" x14ac:dyDescent="0.3">
      <c r="A48" s="29">
        <v>60</v>
      </c>
      <c r="B48" s="28" t="s">
        <v>120</v>
      </c>
      <c r="C48" s="28" t="s">
        <v>182</v>
      </c>
      <c r="D48" s="28" t="s">
        <v>178</v>
      </c>
      <c r="E48" s="28" t="s">
        <v>78</v>
      </c>
      <c r="F48" s="28">
        <v>15</v>
      </c>
      <c r="G48" s="28">
        <v>15</v>
      </c>
      <c r="H48" s="28">
        <v>15</v>
      </c>
    </row>
    <row r="49" spans="1:8" ht="15.75" x14ac:dyDescent="0.25">
      <c r="A49" s="26"/>
    </row>
    <row r="50" spans="1:8" ht="16.5" thickBot="1" x14ac:dyDescent="0.3">
      <c r="A50" s="26" t="s">
        <v>196</v>
      </c>
    </row>
    <row r="51" spans="1:8" ht="16.5" thickBot="1" x14ac:dyDescent="0.3">
      <c r="A51" s="30">
        <v>61</v>
      </c>
      <c r="B51" s="31" t="s">
        <v>143</v>
      </c>
      <c r="C51" s="31" t="s">
        <v>197</v>
      </c>
      <c r="D51" s="31" t="s">
        <v>175</v>
      </c>
      <c r="E51" s="31" t="s">
        <v>189</v>
      </c>
      <c r="F51" s="31">
        <v>2</v>
      </c>
      <c r="G51" s="31">
        <v>2</v>
      </c>
      <c r="H51" s="31">
        <v>2</v>
      </c>
    </row>
    <row r="52" spans="1:8" ht="16.5" thickBot="1" x14ac:dyDescent="0.3">
      <c r="A52" s="29">
        <v>62</v>
      </c>
      <c r="B52" s="28" t="s">
        <v>16</v>
      </c>
      <c r="C52" s="28" t="s">
        <v>197</v>
      </c>
      <c r="D52" s="28" t="s">
        <v>175</v>
      </c>
      <c r="E52" s="28" t="s">
        <v>189</v>
      </c>
      <c r="F52" s="28">
        <v>1</v>
      </c>
      <c r="G52" s="28">
        <v>1</v>
      </c>
      <c r="H52" s="28">
        <v>1</v>
      </c>
    </row>
    <row r="53" spans="1:8" ht="15.75" x14ac:dyDescent="0.25">
      <c r="A53" s="26"/>
    </row>
    <row r="54" spans="1:8" ht="16.5" thickBot="1" x14ac:dyDescent="0.3">
      <c r="A54" s="26" t="s">
        <v>198</v>
      </c>
    </row>
    <row r="55" spans="1:8" ht="16.5" thickBot="1" x14ac:dyDescent="0.3">
      <c r="A55" s="30">
        <v>72</v>
      </c>
      <c r="B55" s="31" t="s">
        <v>79</v>
      </c>
      <c r="C55" s="31" t="s">
        <v>197</v>
      </c>
      <c r="D55" s="31" t="s">
        <v>178</v>
      </c>
      <c r="E55" s="31"/>
      <c r="F55" s="31">
        <v>6</v>
      </c>
      <c r="G55" s="31">
        <v>5</v>
      </c>
      <c r="H55" s="31">
        <v>5</v>
      </c>
    </row>
    <row r="56" spans="1:8" ht="16.5" thickBot="1" x14ac:dyDescent="0.3">
      <c r="A56" s="29">
        <v>73</v>
      </c>
      <c r="B56" s="28" t="s">
        <v>130</v>
      </c>
      <c r="C56" s="28" t="s">
        <v>197</v>
      </c>
      <c r="D56" s="28" t="s">
        <v>178</v>
      </c>
      <c r="E56" s="28" t="s">
        <v>78</v>
      </c>
      <c r="F56" s="28">
        <v>7</v>
      </c>
      <c r="G56" s="28">
        <v>6</v>
      </c>
      <c r="H56" s="28">
        <v>6</v>
      </c>
    </row>
    <row r="57" spans="1:8" ht="16.5" thickBot="1" x14ac:dyDescent="0.3">
      <c r="A57" s="29">
        <v>74</v>
      </c>
      <c r="B57" s="28" t="s">
        <v>137</v>
      </c>
      <c r="C57" s="28" t="s">
        <v>197</v>
      </c>
      <c r="D57" s="28" t="s">
        <v>178</v>
      </c>
      <c r="E57" s="28" t="s">
        <v>13</v>
      </c>
      <c r="F57" s="28">
        <v>9</v>
      </c>
      <c r="G57" s="28">
        <v>8</v>
      </c>
      <c r="H57" s="28">
        <v>8</v>
      </c>
    </row>
    <row r="58" spans="1:8" ht="16.5" thickBot="1" x14ac:dyDescent="0.3">
      <c r="A58" s="29">
        <v>75</v>
      </c>
      <c r="B58" s="28" t="s">
        <v>199</v>
      </c>
      <c r="C58" s="28" t="s">
        <v>197</v>
      </c>
      <c r="D58" s="28" t="s">
        <v>178</v>
      </c>
      <c r="E58" s="28" t="s">
        <v>13</v>
      </c>
      <c r="F58" s="28">
        <v>1</v>
      </c>
      <c r="G58" s="28">
        <v>1</v>
      </c>
      <c r="H58" s="28">
        <v>1</v>
      </c>
    </row>
    <row r="59" spans="1:8" ht="16.5" thickBot="1" x14ac:dyDescent="0.3">
      <c r="A59" s="29">
        <v>76</v>
      </c>
      <c r="B59" s="28" t="s">
        <v>200</v>
      </c>
      <c r="C59" s="28" t="s">
        <v>197</v>
      </c>
      <c r="D59" s="28" t="s">
        <v>178</v>
      </c>
      <c r="E59" s="28" t="s">
        <v>155</v>
      </c>
      <c r="F59" s="28" t="s">
        <v>155</v>
      </c>
      <c r="G59" s="28" t="s">
        <v>155</v>
      </c>
      <c r="H59" s="28" t="s">
        <v>155</v>
      </c>
    </row>
    <row r="60" spans="1:8" ht="16.5" thickBot="1" x14ac:dyDescent="0.3">
      <c r="A60" s="29">
        <v>77</v>
      </c>
      <c r="B60" s="28" t="s">
        <v>201</v>
      </c>
      <c r="C60" s="28" t="s">
        <v>197</v>
      </c>
      <c r="D60" s="28" t="s">
        <v>178</v>
      </c>
      <c r="E60" s="28" t="s">
        <v>189</v>
      </c>
      <c r="F60" s="28">
        <v>8</v>
      </c>
      <c r="G60" s="28">
        <v>7</v>
      </c>
      <c r="H60" s="28">
        <v>7</v>
      </c>
    </row>
    <row r="61" spans="1:8" ht="32.25" thickBot="1" x14ac:dyDescent="0.3">
      <c r="A61" s="29">
        <v>78</v>
      </c>
      <c r="B61" s="28" t="s">
        <v>22</v>
      </c>
      <c r="C61" s="28" t="s">
        <v>197</v>
      </c>
      <c r="D61" s="28" t="s">
        <v>178</v>
      </c>
      <c r="E61" s="28" t="s">
        <v>11</v>
      </c>
      <c r="F61" s="28">
        <v>2</v>
      </c>
      <c r="G61" s="28">
        <v>2</v>
      </c>
      <c r="H61" s="28">
        <v>2</v>
      </c>
    </row>
    <row r="62" spans="1:8" ht="32.25" thickBot="1" x14ac:dyDescent="0.3">
      <c r="A62" s="29">
        <v>79</v>
      </c>
      <c r="B62" s="28" t="s">
        <v>202</v>
      </c>
      <c r="C62" s="28" t="s">
        <v>197</v>
      </c>
      <c r="D62" s="28" t="s">
        <v>178</v>
      </c>
      <c r="E62" s="28" t="s">
        <v>14</v>
      </c>
      <c r="F62" s="28">
        <v>5</v>
      </c>
      <c r="G62" s="28">
        <v>4</v>
      </c>
      <c r="H62" s="28">
        <v>4</v>
      </c>
    </row>
    <row r="63" spans="1:8" ht="16.5" thickBot="1" x14ac:dyDescent="0.3">
      <c r="A63" s="29">
        <v>80</v>
      </c>
      <c r="B63" s="28" t="s">
        <v>136</v>
      </c>
      <c r="C63" s="28" t="s">
        <v>197</v>
      </c>
      <c r="D63" s="28" t="s">
        <v>178</v>
      </c>
      <c r="E63" s="28" t="s">
        <v>85</v>
      </c>
      <c r="F63" s="28">
        <v>10</v>
      </c>
      <c r="G63" s="28">
        <v>9</v>
      </c>
      <c r="H63" s="28">
        <v>9</v>
      </c>
    </row>
    <row r="64" spans="1:8" ht="16.5" thickBot="1" x14ac:dyDescent="0.3">
      <c r="A64" s="29">
        <v>81</v>
      </c>
      <c r="B64" s="28" t="s">
        <v>133</v>
      </c>
      <c r="C64" s="28" t="s">
        <v>197</v>
      </c>
      <c r="D64" s="28" t="s">
        <v>178</v>
      </c>
      <c r="E64" s="28" t="s">
        <v>85</v>
      </c>
      <c r="F64" s="28">
        <v>11</v>
      </c>
      <c r="G64" s="28">
        <v>10</v>
      </c>
      <c r="H64" s="28">
        <v>10</v>
      </c>
    </row>
    <row r="65" spans="1:8" ht="16.5" thickBot="1" x14ac:dyDescent="0.3">
      <c r="A65" s="29">
        <v>82</v>
      </c>
      <c r="B65" s="28" t="s">
        <v>75</v>
      </c>
      <c r="C65" s="28" t="s">
        <v>197</v>
      </c>
      <c r="D65" s="28" t="s">
        <v>178</v>
      </c>
      <c r="E65" s="28" t="s">
        <v>68</v>
      </c>
      <c r="F65" s="28">
        <v>4</v>
      </c>
      <c r="G65" s="28">
        <v>3</v>
      </c>
      <c r="H65" s="28">
        <v>3</v>
      </c>
    </row>
    <row r="66" spans="1:8" ht="15.75" x14ac:dyDescent="0.25">
      <c r="A66" s="26"/>
    </row>
    <row r="67" spans="1:8" ht="16.5" thickBot="1" x14ac:dyDescent="0.3">
      <c r="A67" s="26" t="s">
        <v>203</v>
      </c>
    </row>
    <row r="68" spans="1:8" ht="16.5" thickBot="1" x14ac:dyDescent="0.3">
      <c r="A68" s="30">
        <v>84</v>
      </c>
      <c r="B68" s="31" t="s">
        <v>50</v>
      </c>
      <c r="C68" s="31" t="s">
        <v>204</v>
      </c>
      <c r="D68" s="31" t="s">
        <v>175</v>
      </c>
      <c r="E68" s="31" t="s">
        <v>11</v>
      </c>
      <c r="F68" s="31">
        <v>2</v>
      </c>
      <c r="G68" s="31">
        <v>2</v>
      </c>
      <c r="H68" s="31">
        <v>2</v>
      </c>
    </row>
    <row r="69" spans="1:8" ht="16.5" thickBot="1" x14ac:dyDescent="0.3">
      <c r="A69" s="29">
        <v>85</v>
      </c>
      <c r="B69" s="28" t="s">
        <v>161</v>
      </c>
      <c r="C69" s="28" t="s">
        <v>204</v>
      </c>
      <c r="D69" s="28" t="s">
        <v>175</v>
      </c>
      <c r="E69" s="28" t="s">
        <v>11</v>
      </c>
      <c r="F69" s="28">
        <v>1</v>
      </c>
      <c r="G69" s="28">
        <v>1</v>
      </c>
      <c r="H69" s="28">
        <v>1</v>
      </c>
    </row>
    <row r="70" spans="1:8" ht="15.75" x14ac:dyDescent="0.25">
      <c r="A70" s="26"/>
    </row>
    <row r="71" spans="1:8" ht="16.5" thickBot="1" x14ac:dyDescent="0.3">
      <c r="A71" s="26" t="s">
        <v>205</v>
      </c>
    </row>
    <row r="72" spans="1:8" ht="16.5" thickBot="1" x14ac:dyDescent="0.3">
      <c r="A72" s="30">
        <v>83</v>
      </c>
      <c r="B72" s="31" t="s">
        <v>206</v>
      </c>
      <c r="C72" s="31" t="s">
        <v>207</v>
      </c>
      <c r="D72" s="31" t="s">
        <v>178</v>
      </c>
      <c r="E72" s="31" t="s">
        <v>11</v>
      </c>
      <c r="F72" s="31">
        <v>1</v>
      </c>
      <c r="G72" s="31">
        <v>1</v>
      </c>
      <c r="H72" s="31">
        <v>1</v>
      </c>
    </row>
    <row r="73" spans="1:8" ht="15.75" x14ac:dyDescent="0.25">
      <c r="A73" s="26"/>
    </row>
  </sheetData>
  <mergeCells count="28">
    <mergeCell ref="H5:H6"/>
    <mergeCell ref="A12:A13"/>
    <mergeCell ref="B12:B13"/>
    <mergeCell ref="C12:C13"/>
    <mergeCell ref="D12:D13"/>
    <mergeCell ref="E12:E13"/>
    <mergeCell ref="G12:G13"/>
    <mergeCell ref="H12:H13"/>
    <mergeCell ref="A5:A6"/>
    <mergeCell ref="B5:B6"/>
    <mergeCell ref="C5:C6"/>
    <mergeCell ref="D5:D6"/>
    <mergeCell ref="E5:E6"/>
    <mergeCell ref="G5:G6"/>
    <mergeCell ref="H25:H26"/>
    <mergeCell ref="A32:A33"/>
    <mergeCell ref="B32:B33"/>
    <mergeCell ref="C32:C33"/>
    <mergeCell ref="D32:D33"/>
    <mergeCell ref="E32:E33"/>
    <mergeCell ref="G32:G33"/>
    <mergeCell ref="H32:H33"/>
    <mergeCell ref="A25:A26"/>
    <mergeCell ref="B25:B26"/>
    <mergeCell ref="C25:C26"/>
    <mergeCell ref="D25:D26"/>
    <mergeCell ref="E25:E26"/>
    <mergeCell ref="G25:G26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J77"/>
  <sheetViews>
    <sheetView topLeftCell="A42" zoomScale="70" zoomScaleNormal="70" workbookViewId="0">
      <selection activeCell="G29" sqref="G29"/>
    </sheetView>
  </sheetViews>
  <sheetFormatPr defaultColWidth="8.85546875" defaultRowHeight="15" x14ac:dyDescent="0.25"/>
  <cols>
    <col min="1" max="1" width="5" style="9" customWidth="1"/>
    <col min="2" max="2" width="19.5703125" style="17" customWidth="1"/>
    <col min="3" max="3" width="18" style="12" customWidth="1"/>
    <col min="4" max="4" width="18.85546875" style="17" customWidth="1"/>
    <col min="5" max="5" width="18.42578125" style="9" customWidth="1"/>
    <col min="6" max="6" width="22.42578125" style="9" customWidth="1"/>
    <col min="7" max="7" width="10.85546875" style="9" customWidth="1"/>
    <col min="8" max="8" width="20" style="9" customWidth="1"/>
    <col min="9" max="9" width="8.85546875" style="17"/>
    <col min="10" max="10" width="8.85546875" style="9"/>
    <col min="11" max="16384" width="8.85546875" style="17"/>
  </cols>
  <sheetData>
    <row r="2" spans="1:9" x14ac:dyDescent="0.25">
      <c r="B2" s="18" t="s">
        <v>9</v>
      </c>
    </row>
    <row r="3" spans="1:9" x14ac:dyDescent="0.25">
      <c r="D3" s="17" t="s">
        <v>0</v>
      </c>
      <c r="E3" s="9" t="s">
        <v>1</v>
      </c>
      <c r="F3" s="9" t="s">
        <v>2</v>
      </c>
      <c r="G3" s="9" t="s">
        <v>3</v>
      </c>
      <c r="H3" s="9" t="s">
        <v>4</v>
      </c>
    </row>
    <row r="4" spans="1:9" x14ac:dyDescent="0.25">
      <c r="A4" s="9">
        <v>27</v>
      </c>
      <c r="B4" s="19" t="s">
        <v>42</v>
      </c>
      <c r="C4" s="12" t="s">
        <v>21</v>
      </c>
      <c r="D4" s="17" t="s">
        <v>14</v>
      </c>
      <c r="E4" s="9">
        <v>2</v>
      </c>
      <c r="F4" s="9">
        <v>1</v>
      </c>
      <c r="G4" s="9">
        <f>F4+E4</f>
        <v>3</v>
      </c>
      <c r="H4" s="9">
        <v>1</v>
      </c>
      <c r="I4" s="9">
        <v>20</v>
      </c>
    </row>
    <row r="5" spans="1:9" x14ac:dyDescent="0.25">
      <c r="A5" s="9">
        <v>21</v>
      </c>
      <c r="B5" s="19" t="s">
        <v>108</v>
      </c>
      <c r="C5" s="12" t="s">
        <v>21</v>
      </c>
      <c r="D5" s="17" t="s">
        <v>14</v>
      </c>
      <c r="E5" s="9">
        <v>1</v>
      </c>
      <c r="F5" s="9">
        <v>2</v>
      </c>
      <c r="G5" s="9">
        <f>F5+E5</f>
        <v>3</v>
      </c>
      <c r="H5" s="9">
        <v>2</v>
      </c>
      <c r="I5" s="9">
        <v>19</v>
      </c>
    </row>
    <row r="6" spans="1:9" x14ac:dyDescent="0.25">
      <c r="B6" s="19"/>
    </row>
    <row r="7" spans="1:9" x14ac:dyDescent="0.25">
      <c r="B7" s="19"/>
    </row>
    <row r="8" spans="1:9" x14ac:dyDescent="0.25">
      <c r="A8" s="9">
        <v>34</v>
      </c>
      <c r="B8" s="17" t="s">
        <v>51</v>
      </c>
      <c r="C8" s="12" t="s">
        <v>7</v>
      </c>
      <c r="D8" s="17" t="s">
        <v>46</v>
      </c>
      <c r="E8" s="9">
        <v>1</v>
      </c>
      <c r="F8" s="9">
        <v>1</v>
      </c>
      <c r="G8" s="9">
        <f t="shared" ref="G8:G20" si="0">F8+E8</f>
        <v>2</v>
      </c>
      <c r="H8" s="9">
        <v>1</v>
      </c>
      <c r="I8" s="9">
        <v>20</v>
      </c>
    </row>
    <row r="9" spans="1:9" x14ac:dyDescent="0.25">
      <c r="A9" s="9">
        <v>24</v>
      </c>
      <c r="B9" s="19" t="s">
        <v>43</v>
      </c>
      <c r="C9" s="12" t="s">
        <v>7</v>
      </c>
      <c r="D9" s="17" t="s">
        <v>14</v>
      </c>
      <c r="E9" s="9">
        <v>2</v>
      </c>
      <c r="F9" s="9">
        <v>2</v>
      </c>
      <c r="G9" s="9">
        <f t="shared" si="0"/>
        <v>4</v>
      </c>
      <c r="H9" s="9">
        <v>2</v>
      </c>
      <c r="I9" s="9">
        <v>19</v>
      </c>
    </row>
    <row r="10" spans="1:9" x14ac:dyDescent="0.25">
      <c r="A10" s="9">
        <v>37</v>
      </c>
      <c r="B10" s="19" t="s">
        <v>48</v>
      </c>
      <c r="C10" s="12" t="s">
        <v>7</v>
      </c>
      <c r="D10" s="17" t="s">
        <v>54</v>
      </c>
      <c r="E10" s="9">
        <v>3</v>
      </c>
      <c r="F10" s="9">
        <v>3</v>
      </c>
      <c r="G10" s="9">
        <f t="shared" si="0"/>
        <v>6</v>
      </c>
      <c r="H10" s="9">
        <v>3</v>
      </c>
      <c r="I10" s="9">
        <v>18</v>
      </c>
    </row>
    <row r="11" spans="1:9" x14ac:dyDescent="0.25">
      <c r="A11" s="9">
        <v>32</v>
      </c>
      <c r="B11" s="19" t="s">
        <v>55</v>
      </c>
      <c r="C11" s="12" t="s">
        <v>7</v>
      </c>
      <c r="D11" s="17" t="s">
        <v>46</v>
      </c>
      <c r="E11" s="9">
        <v>7</v>
      </c>
      <c r="G11" s="9">
        <f t="shared" si="0"/>
        <v>7</v>
      </c>
      <c r="H11" s="9">
        <v>4</v>
      </c>
      <c r="I11" s="9">
        <v>17</v>
      </c>
    </row>
    <row r="12" spans="1:9" x14ac:dyDescent="0.25">
      <c r="A12" s="9">
        <v>35</v>
      </c>
      <c r="B12" s="19" t="s">
        <v>53</v>
      </c>
      <c r="C12" s="12" t="s">
        <v>7</v>
      </c>
      <c r="D12" s="17" t="s">
        <v>13</v>
      </c>
      <c r="E12" s="9">
        <v>5</v>
      </c>
      <c r="F12" s="9">
        <v>4</v>
      </c>
      <c r="G12" s="9">
        <f t="shared" si="0"/>
        <v>9</v>
      </c>
      <c r="H12" s="9">
        <v>5</v>
      </c>
      <c r="I12" s="9">
        <v>16</v>
      </c>
    </row>
    <row r="13" spans="1:9" x14ac:dyDescent="0.25">
      <c r="A13" s="9">
        <v>25</v>
      </c>
      <c r="B13" s="19" t="s">
        <v>212</v>
      </c>
      <c r="C13" s="12" t="s">
        <v>7</v>
      </c>
      <c r="E13" s="9">
        <v>4</v>
      </c>
      <c r="F13" s="9">
        <v>6</v>
      </c>
      <c r="G13" s="9">
        <f t="shared" si="0"/>
        <v>10</v>
      </c>
      <c r="H13" s="9">
        <v>6</v>
      </c>
      <c r="I13" s="9">
        <v>15</v>
      </c>
    </row>
    <row r="14" spans="1:9" x14ac:dyDescent="0.25">
      <c r="A14" s="9">
        <v>38</v>
      </c>
      <c r="B14" s="19" t="s">
        <v>209</v>
      </c>
      <c r="C14" s="12" t="s">
        <v>7</v>
      </c>
      <c r="D14" s="17" t="s">
        <v>47</v>
      </c>
      <c r="E14" s="9">
        <v>6</v>
      </c>
      <c r="F14" s="9">
        <v>8</v>
      </c>
      <c r="G14" s="9">
        <f t="shared" si="0"/>
        <v>14</v>
      </c>
      <c r="H14" s="9">
        <v>7</v>
      </c>
      <c r="I14" s="9">
        <v>14</v>
      </c>
    </row>
    <row r="15" spans="1:9" x14ac:dyDescent="0.25">
      <c r="A15" s="9">
        <v>31</v>
      </c>
      <c r="B15" s="19" t="s">
        <v>208</v>
      </c>
      <c r="C15" s="12" t="s">
        <v>7</v>
      </c>
      <c r="D15" s="17" t="s">
        <v>47</v>
      </c>
      <c r="E15" s="9">
        <v>9</v>
      </c>
      <c r="F15" s="9">
        <v>7</v>
      </c>
      <c r="G15" s="9">
        <f t="shared" si="0"/>
        <v>16</v>
      </c>
      <c r="H15" s="9">
        <v>8</v>
      </c>
      <c r="I15" s="9">
        <v>13</v>
      </c>
    </row>
    <row r="16" spans="1:9" x14ac:dyDescent="0.25">
      <c r="A16" s="9">
        <v>26</v>
      </c>
      <c r="B16" s="19" t="s">
        <v>98</v>
      </c>
      <c r="C16" s="12" t="s">
        <v>7</v>
      </c>
      <c r="D16" s="17" t="s">
        <v>13</v>
      </c>
      <c r="E16" s="9">
        <v>8</v>
      </c>
      <c r="F16" s="9">
        <v>9</v>
      </c>
      <c r="G16" s="9">
        <f t="shared" si="0"/>
        <v>17</v>
      </c>
      <c r="H16" s="9">
        <v>9</v>
      </c>
      <c r="I16" s="9">
        <v>12</v>
      </c>
    </row>
    <row r="17" spans="1:9" x14ac:dyDescent="0.25">
      <c r="A17" s="9">
        <v>28</v>
      </c>
      <c r="B17" s="19" t="s">
        <v>213</v>
      </c>
      <c r="C17" s="12" t="s">
        <v>7</v>
      </c>
      <c r="E17" s="9">
        <v>13</v>
      </c>
      <c r="F17" s="9">
        <v>5</v>
      </c>
      <c r="G17" s="9">
        <f t="shared" si="0"/>
        <v>18</v>
      </c>
      <c r="H17" s="9">
        <v>10</v>
      </c>
      <c r="I17" s="9">
        <v>11</v>
      </c>
    </row>
    <row r="18" spans="1:9" x14ac:dyDescent="0.25">
      <c r="A18" s="9">
        <v>33</v>
      </c>
      <c r="B18" s="19" t="s">
        <v>59</v>
      </c>
      <c r="C18" s="12" t="s">
        <v>7</v>
      </c>
      <c r="D18" s="17" t="s">
        <v>47</v>
      </c>
      <c r="E18" s="9">
        <v>11</v>
      </c>
      <c r="F18" s="9">
        <v>10</v>
      </c>
      <c r="G18" s="9">
        <f t="shared" si="0"/>
        <v>21</v>
      </c>
      <c r="H18" s="9">
        <v>11</v>
      </c>
      <c r="I18" s="9">
        <v>10</v>
      </c>
    </row>
    <row r="19" spans="1:9" x14ac:dyDescent="0.25">
      <c r="A19" s="9">
        <v>22</v>
      </c>
      <c r="B19" s="19" t="s">
        <v>211</v>
      </c>
      <c r="C19" s="12" t="s">
        <v>7</v>
      </c>
      <c r="D19" s="17" t="s">
        <v>47</v>
      </c>
      <c r="E19" s="9">
        <v>10</v>
      </c>
      <c r="F19" s="9">
        <v>11</v>
      </c>
      <c r="G19" s="9">
        <f t="shared" si="0"/>
        <v>21</v>
      </c>
      <c r="H19" s="9">
        <v>12</v>
      </c>
      <c r="I19" s="9">
        <v>9</v>
      </c>
    </row>
    <row r="20" spans="1:9" x14ac:dyDescent="0.25">
      <c r="A20" s="9">
        <v>39</v>
      </c>
      <c r="B20" s="19" t="s">
        <v>210</v>
      </c>
      <c r="C20" s="12" t="s">
        <v>7</v>
      </c>
      <c r="D20" s="17" t="s">
        <v>227</v>
      </c>
      <c r="E20" s="9">
        <v>12</v>
      </c>
      <c r="F20" s="9">
        <v>12</v>
      </c>
      <c r="G20" s="9">
        <f t="shared" si="0"/>
        <v>24</v>
      </c>
      <c r="H20" s="9">
        <v>13</v>
      </c>
      <c r="I20" s="9">
        <v>8</v>
      </c>
    </row>
    <row r="21" spans="1:9" x14ac:dyDescent="0.25">
      <c r="B21" s="19"/>
    </row>
    <row r="22" spans="1:9" x14ac:dyDescent="0.25">
      <c r="B22" s="18" t="s">
        <v>10</v>
      </c>
    </row>
    <row r="23" spans="1:9" x14ac:dyDescent="0.25">
      <c r="B23" s="18"/>
    </row>
    <row r="24" spans="1:9" x14ac:dyDescent="0.25">
      <c r="A24" s="9">
        <v>3</v>
      </c>
      <c r="B24" s="23" t="s">
        <v>63</v>
      </c>
      <c r="C24" s="12" t="s">
        <v>23</v>
      </c>
      <c r="D24" s="17" t="s">
        <v>47</v>
      </c>
      <c r="E24" s="9">
        <v>1</v>
      </c>
      <c r="F24" s="9">
        <v>1</v>
      </c>
      <c r="G24" s="9">
        <f>F24+E24</f>
        <v>2</v>
      </c>
      <c r="H24" s="9">
        <v>1</v>
      </c>
      <c r="I24" s="9">
        <v>20</v>
      </c>
    </row>
    <row r="25" spans="1:9" x14ac:dyDescent="0.25">
      <c r="A25" s="9">
        <v>4</v>
      </c>
      <c r="B25" s="23" t="s">
        <v>214</v>
      </c>
      <c r="C25" s="12" t="s">
        <v>23</v>
      </c>
      <c r="D25" s="17" t="s">
        <v>47</v>
      </c>
      <c r="E25" s="9">
        <v>2</v>
      </c>
      <c r="F25" s="9">
        <v>2</v>
      </c>
      <c r="G25" s="9">
        <f>F25+E25</f>
        <v>4</v>
      </c>
      <c r="H25" s="9">
        <v>2</v>
      </c>
      <c r="I25" s="9">
        <v>19</v>
      </c>
    </row>
    <row r="26" spans="1:9" x14ac:dyDescent="0.25">
      <c r="A26" s="9">
        <v>14</v>
      </c>
      <c r="B26" s="23" t="s">
        <v>62</v>
      </c>
      <c r="C26" s="12" t="s">
        <v>23</v>
      </c>
      <c r="D26" s="17" t="s">
        <v>47</v>
      </c>
      <c r="E26" s="9">
        <v>3</v>
      </c>
      <c r="F26" s="9">
        <v>3</v>
      </c>
      <c r="G26" s="9">
        <f>F26+E26</f>
        <v>6</v>
      </c>
      <c r="H26" s="9">
        <v>3</v>
      </c>
      <c r="I26" s="9">
        <v>18</v>
      </c>
    </row>
    <row r="27" spans="1:9" x14ac:dyDescent="0.25">
      <c r="A27" s="9">
        <v>16</v>
      </c>
      <c r="B27" s="23" t="s">
        <v>60</v>
      </c>
      <c r="C27" s="12" t="s">
        <v>23</v>
      </c>
      <c r="D27" s="17" t="s">
        <v>47</v>
      </c>
      <c r="E27" s="9">
        <v>4</v>
      </c>
      <c r="F27" s="9">
        <v>4</v>
      </c>
      <c r="G27" s="9">
        <f>F27+E27</f>
        <v>8</v>
      </c>
      <c r="H27" s="9">
        <v>4</v>
      </c>
      <c r="I27" s="9">
        <v>17</v>
      </c>
    </row>
    <row r="28" spans="1:9" x14ac:dyDescent="0.25">
      <c r="B28" s="23"/>
    </row>
    <row r="29" spans="1:9" x14ac:dyDescent="0.25">
      <c r="A29" s="9">
        <v>12</v>
      </c>
      <c r="B29" s="23" t="s">
        <v>115</v>
      </c>
      <c r="C29" s="12" t="s">
        <v>6</v>
      </c>
      <c r="D29" s="17" t="s">
        <v>14</v>
      </c>
      <c r="E29" s="9">
        <v>2</v>
      </c>
      <c r="F29" s="9">
        <v>2</v>
      </c>
      <c r="G29" s="9">
        <f t="shared" ref="G29:G41" si="1">F29+E29</f>
        <v>4</v>
      </c>
      <c r="H29" s="9">
        <v>1</v>
      </c>
      <c r="I29" s="9">
        <v>20</v>
      </c>
    </row>
    <row r="30" spans="1:9" x14ac:dyDescent="0.25">
      <c r="A30" s="9">
        <v>13</v>
      </c>
      <c r="B30" s="23" t="s">
        <v>44</v>
      </c>
      <c r="C30" s="12" t="s">
        <v>6</v>
      </c>
      <c r="D30" s="17" t="s">
        <v>47</v>
      </c>
      <c r="E30" s="9">
        <v>1</v>
      </c>
      <c r="F30" s="9">
        <v>4</v>
      </c>
      <c r="G30" s="9">
        <f t="shared" si="1"/>
        <v>5</v>
      </c>
      <c r="H30" s="9">
        <v>2</v>
      </c>
      <c r="I30" s="9">
        <v>19</v>
      </c>
    </row>
    <row r="31" spans="1:9" x14ac:dyDescent="0.25">
      <c r="A31" s="9">
        <v>2</v>
      </c>
      <c r="B31" s="23" t="s">
        <v>65</v>
      </c>
      <c r="C31" s="12" t="s">
        <v>6</v>
      </c>
      <c r="D31" s="17" t="s">
        <v>47</v>
      </c>
      <c r="E31" s="9">
        <v>5</v>
      </c>
      <c r="F31" s="9">
        <v>1</v>
      </c>
      <c r="G31" s="9">
        <f t="shared" si="1"/>
        <v>6</v>
      </c>
      <c r="H31" s="9">
        <v>3</v>
      </c>
      <c r="I31" s="9">
        <v>18</v>
      </c>
    </row>
    <row r="32" spans="1:9" x14ac:dyDescent="0.25">
      <c r="A32" s="9">
        <v>5</v>
      </c>
      <c r="B32" s="23" t="s">
        <v>66</v>
      </c>
      <c r="C32" s="12" t="s">
        <v>6</v>
      </c>
      <c r="D32" s="17" t="s">
        <v>47</v>
      </c>
      <c r="E32" s="9">
        <v>4</v>
      </c>
      <c r="F32" s="9">
        <v>3</v>
      </c>
      <c r="G32" s="9">
        <f t="shared" si="1"/>
        <v>7</v>
      </c>
      <c r="H32" s="9">
        <v>4</v>
      </c>
      <c r="I32" s="9">
        <v>17</v>
      </c>
    </row>
    <row r="33" spans="1:9" x14ac:dyDescent="0.25">
      <c r="A33" s="9">
        <v>6</v>
      </c>
      <c r="B33" s="23" t="s">
        <v>67</v>
      </c>
      <c r="C33" s="12" t="s">
        <v>6</v>
      </c>
      <c r="D33" s="17" t="s">
        <v>68</v>
      </c>
      <c r="E33" s="9">
        <v>3</v>
      </c>
      <c r="F33" s="9">
        <v>6</v>
      </c>
      <c r="G33" s="9">
        <f t="shared" si="1"/>
        <v>9</v>
      </c>
      <c r="H33" s="9">
        <v>5</v>
      </c>
      <c r="I33" s="9">
        <v>16</v>
      </c>
    </row>
    <row r="34" spans="1:9" x14ac:dyDescent="0.25">
      <c r="A34" s="9">
        <v>15</v>
      </c>
      <c r="B34" s="23" t="s">
        <v>45</v>
      </c>
      <c r="C34" s="12" t="s">
        <v>6</v>
      </c>
      <c r="D34" s="17" t="s">
        <v>71</v>
      </c>
      <c r="E34" s="9">
        <v>8</v>
      </c>
      <c r="F34" s="9">
        <v>7</v>
      </c>
      <c r="G34" s="9">
        <f t="shared" si="1"/>
        <v>15</v>
      </c>
      <c r="H34" s="9">
        <v>6</v>
      </c>
      <c r="I34" s="9">
        <v>15</v>
      </c>
    </row>
    <row r="35" spans="1:9" x14ac:dyDescent="0.25">
      <c r="A35" s="9">
        <v>11</v>
      </c>
      <c r="B35" s="23" t="s">
        <v>73</v>
      </c>
      <c r="C35" s="12" t="s">
        <v>6</v>
      </c>
      <c r="D35" s="17" t="s">
        <v>11</v>
      </c>
      <c r="E35" s="9">
        <v>7</v>
      </c>
      <c r="F35" s="9">
        <v>8</v>
      </c>
      <c r="G35" s="9">
        <f t="shared" si="1"/>
        <v>15</v>
      </c>
      <c r="H35" s="9">
        <v>7</v>
      </c>
      <c r="I35" s="9">
        <v>14</v>
      </c>
    </row>
    <row r="36" spans="1:9" x14ac:dyDescent="0.25">
      <c r="A36" s="9">
        <v>40</v>
      </c>
      <c r="B36" s="23" t="s">
        <v>70</v>
      </c>
      <c r="C36" s="12" t="s">
        <v>6</v>
      </c>
      <c r="D36" s="17" t="s">
        <v>47</v>
      </c>
      <c r="E36" s="9">
        <v>11</v>
      </c>
      <c r="F36" s="9">
        <v>5</v>
      </c>
      <c r="G36" s="9">
        <f t="shared" si="1"/>
        <v>16</v>
      </c>
      <c r="H36" s="9">
        <v>8</v>
      </c>
      <c r="I36" s="9">
        <v>13</v>
      </c>
    </row>
    <row r="37" spans="1:9" x14ac:dyDescent="0.25">
      <c r="A37" s="9">
        <v>10</v>
      </c>
      <c r="B37" s="23" t="s">
        <v>121</v>
      </c>
      <c r="C37" s="12" t="s">
        <v>6</v>
      </c>
      <c r="D37" s="17" t="s">
        <v>78</v>
      </c>
      <c r="E37" s="9">
        <v>6</v>
      </c>
      <c r="F37" s="9">
        <v>10</v>
      </c>
      <c r="G37" s="9">
        <f t="shared" si="1"/>
        <v>16</v>
      </c>
      <c r="H37" s="9">
        <v>9</v>
      </c>
      <c r="I37" s="9">
        <v>12</v>
      </c>
    </row>
    <row r="38" spans="1:9" x14ac:dyDescent="0.25">
      <c r="A38" s="9">
        <v>8</v>
      </c>
      <c r="B38" s="23" t="s">
        <v>69</v>
      </c>
      <c r="C38" s="12" t="s">
        <v>6</v>
      </c>
      <c r="D38" s="17" t="s">
        <v>47</v>
      </c>
      <c r="E38" s="9">
        <v>9</v>
      </c>
      <c r="F38" s="9">
        <v>9</v>
      </c>
      <c r="G38" s="9">
        <f t="shared" si="1"/>
        <v>18</v>
      </c>
      <c r="H38" s="9">
        <v>10</v>
      </c>
      <c r="I38" s="9">
        <v>11</v>
      </c>
    </row>
    <row r="39" spans="1:9" x14ac:dyDescent="0.25">
      <c r="A39" s="9">
        <v>33</v>
      </c>
      <c r="B39" s="23" t="s">
        <v>217</v>
      </c>
      <c r="C39" s="12" t="s">
        <v>6</v>
      </c>
      <c r="D39" s="17" t="s">
        <v>14</v>
      </c>
      <c r="E39" s="9">
        <v>11</v>
      </c>
      <c r="F39" s="9">
        <v>11</v>
      </c>
      <c r="G39" s="9">
        <f t="shared" si="1"/>
        <v>22</v>
      </c>
      <c r="H39" s="9">
        <v>11</v>
      </c>
      <c r="I39" s="9">
        <v>10</v>
      </c>
    </row>
    <row r="40" spans="1:9" x14ac:dyDescent="0.25">
      <c r="A40" s="9">
        <v>16</v>
      </c>
      <c r="B40" s="23" t="s">
        <v>216</v>
      </c>
      <c r="C40" s="12" t="s">
        <v>6</v>
      </c>
      <c r="D40" s="17" t="s">
        <v>11</v>
      </c>
      <c r="E40" s="9">
        <v>11</v>
      </c>
      <c r="F40" s="9">
        <v>12</v>
      </c>
      <c r="G40" s="9">
        <f t="shared" si="1"/>
        <v>23</v>
      </c>
      <c r="H40" s="9">
        <v>12</v>
      </c>
      <c r="I40" s="9">
        <v>9</v>
      </c>
    </row>
    <row r="41" spans="1:9" x14ac:dyDescent="0.25">
      <c r="A41" s="9">
        <v>9</v>
      </c>
      <c r="B41" s="23" t="s">
        <v>215</v>
      </c>
      <c r="C41" s="12" t="s">
        <v>6</v>
      </c>
      <c r="D41" s="17" t="s">
        <v>14</v>
      </c>
      <c r="E41" s="9">
        <v>10</v>
      </c>
      <c r="F41" s="9">
        <v>13</v>
      </c>
      <c r="G41" s="9">
        <f t="shared" si="1"/>
        <v>23</v>
      </c>
      <c r="H41" s="9">
        <v>13</v>
      </c>
      <c r="I41" s="9">
        <v>8</v>
      </c>
    </row>
    <row r="42" spans="1:9" x14ac:dyDescent="0.25">
      <c r="B42" s="23"/>
    </row>
    <row r="43" spans="1:9" x14ac:dyDescent="0.25">
      <c r="B43" s="23"/>
    </row>
    <row r="44" spans="1:9" x14ac:dyDescent="0.25">
      <c r="B44" s="18" t="s">
        <v>5</v>
      </c>
    </row>
    <row r="45" spans="1:9" x14ac:dyDescent="0.25">
      <c r="B45" s="23"/>
    </row>
    <row r="46" spans="1:9" x14ac:dyDescent="0.25">
      <c r="A46" s="9">
        <v>39</v>
      </c>
      <c r="B46" s="23" t="s">
        <v>16</v>
      </c>
      <c r="C46" s="12" t="s">
        <v>24</v>
      </c>
      <c r="D46" s="17" t="s">
        <v>47</v>
      </c>
      <c r="E46" s="9">
        <v>1</v>
      </c>
      <c r="F46" s="9">
        <v>1</v>
      </c>
      <c r="G46" s="9">
        <f>F46+E46</f>
        <v>2</v>
      </c>
      <c r="H46" s="9">
        <v>1</v>
      </c>
      <c r="I46" s="9">
        <v>20</v>
      </c>
    </row>
    <row r="47" spans="1:9" x14ac:dyDescent="0.25">
      <c r="A47" s="9">
        <v>23</v>
      </c>
      <c r="B47" s="23" t="s">
        <v>15</v>
      </c>
      <c r="C47" s="12" t="s">
        <v>24</v>
      </c>
      <c r="E47" s="9">
        <v>2</v>
      </c>
      <c r="F47" s="9">
        <v>2</v>
      </c>
      <c r="G47" s="9">
        <f>F47+E47</f>
        <v>4</v>
      </c>
      <c r="H47" s="9">
        <v>2</v>
      </c>
      <c r="I47" s="9">
        <v>19</v>
      </c>
    </row>
    <row r="48" spans="1:9" x14ac:dyDescent="0.25">
      <c r="A48" s="9">
        <v>28</v>
      </c>
      <c r="B48" s="23" t="s">
        <v>143</v>
      </c>
      <c r="C48" s="12" t="s">
        <v>24</v>
      </c>
      <c r="E48" s="9">
        <v>3</v>
      </c>
      <c r="F48" s="9">
        <v>3</v>
      </c>
      <c r="G48" s="9">
        <f>F48+E48</f>
        <v>6</v>
      </c>
      <c r="H48" s="9">
        <v>3</v>
      </c>
      <c r="I48" s="9">
        <v>18</v>
      </c>
    </row>
    <row r="49" spans="1:9" x14ac:dyDescent="0.25">
      <c r="A49" s="9">
        <v>26</v>
      </c>
      <c r="B49" s="23" t="s">
        <v>219</v>
      </c>
      <c r="C49" s="12" t="s">
        <v>24</v>
      </c>
      <c r="E49" s="9">
        <v>4</v>
      </c>
      <c r="F49" s="9">
        <v>4</v>
      </c>
      <c r="G49" s="9">
        <f>F49+E49</f>
        <v>8</v>
      </c>
      <c r="H49" s="9">
        <v>4</v>
      </c>
      <c r="I49" s="9">
        <v>17</v>
      </c>
    </row>
    <row r="50" spans="1:9" x14ac:dyDescent="0.25">
      <c r="A50" s="9">
        <v>38</v>
      </c>
      <c r="B50" s="23" t="s">
        <v>218</v>
      </c>
      <c r="C50" s="12" t="s">
        <v>24</v>
      </c>
      <c r="D50" s="17" t="s">
        <v>14</v>
      </c>
      <c r="E50" s="9">
        <v>5</v>
      </c>
      <c r="F50" s="9">
        <v>5</v>
      </c>
      <c r="G50" s="9">
        <f>F50+E50</f>
        <v>10</v>
      </c>
      <c r="H50" s="9">
        <v>5</v>
      </c>
      <c r="I50" s="9">
        <v>16</v>
      </c>
    </row>
    <row r="51" spans="1:9" x14ac:dyDescent="0.25">
      <c r="B51" s="23"/>
    </row>
    <row r="52" spans="1:9" x14ac:dyDescent="0.25">
      <c r="B52" s="23"/>
    </row>
    <row r="53" spans="1:9" x14ac:dyDescent="0.25">
      <c r="A53" s="9">
        <v>35</v>
      </c>
      <c r="B53" s="23" t="s">
        <v>130</v>
      </c>
      <c r="C53" s="12" t="s">
        <v>17</v>
      </c>
      <c r="D53" s="17" t="s">
        <v>13</v>
      </c>
      <c r="E53" s="9">
        <v>1</v>
      </c>
      <c r="F53" s="9">
        <v>2</v>
      </c>
      <c r="G53" s="9">
        <f t="shared" ref="G53:G63" si="2">F53+E53</f>
        <v>3</v>
      </c>
      <c r="H53" s="9">
        <v>1</v>
      </c>
      <c r="I53" s="9">
        <v>20</v>
      </c>
    </row>
    <row r="54" spans="1:9" x14ac:dyDescent="0.25">
      <c r="A54" s="9">
        <v>33</v>
      </c>
      <c r="B54" s="23" t="s">
        <v>135</v>
      </c>
      <c r="C54" s="12" t="s">
        <v>17</v>
      </c>
      <c r="D54" s="17" t="s">
        <v>11</v>
      </c>
      <c r="E54" s="9">
        <v>3</v>
      </c>
      <c r="F54" s="9">
        <v>1</v>
      </c>
      <c r="G54" s="9">
        <f t="shared" si="2"/>
        <v>4</v>
      </c>
      <c r="H54" s="9">
        <v>2</v>
      </c>
      <c r="I54" s="9">
        <v>19</v>
      </c>
    </row>
    <row r="55" spans="1:9" x14ac:dyDescent="0.25">
      <c r="A55" s="9">
        <v>32</v>
      </c>
      <c r="B55" s="23" t="s">
        <v>75</v>
      </c>
      <c r="C55" s="12" t="s">
        <v>17</v>
      </c>
      <c r="D55" s="17" t="s">
        <v>47</v>
      </c>
      <c r="E55" s="9">
        <v>2</v>
      </c>
      <c r="F55" s="9">
        <v>3</v>
      </c>
      <c r="G55" s="9">
        <f t="shared" si="2"/>
        <v>5</v>
      </c>
      <c r="H55" s="9">
        <v>3</v>
      </c>
      <c r="I55" s="9">
        <v>18</v>
      </c>
    </row>
    <row r="56" spans="1:9" x14ac:dyDescent="0.25">
      <c r="A56" s="9">
        <v>27</v>
      </c>
      <c r="B56" s="23" t="s">
        <v>221</v>
      </c>
      <c r="C56" s="12" t="s">
        <v>17</v>
      </c>
      <c r="D56" s="17" t="s">
        <v>14</v>
      </c>
      <c r="E56" s="9">
        <v>6</v>
      </c>
      <c r="F56" s="9">
        <v>4</v>
      </c>
      <c r="G56" s="9">
        <f t="shared" si="2"/>
        <v>10</v>
      </c>
      <c r="H56" s="9">
        <v>4</v>
      </c>
      <c r="I56" s="9">
        <v>17</v>
      </c>
    </row>
    <row r="57" spans="1:9" x14ac:dyDescent="0.25">
      <c r="A57" s="9">
        <v>37</v>
      </c>
      <c r="B57" s="23" t="s">
        <v>131</v>
      </c>
      <c r="C57" s="12" t="s">
        <v>17</v>
      </c>
      <c r="D57" s="17" t="s">
        <v>76</v>
      </c>
      <c r="E57" s="9">
        <v>5</v>
      </c>
      <c r="F57" s="9">
        <v>7</v>
      </c>
      <c r="G57" s="9">
        <f t="shared" si="2"/>
        <v>12</v>
      </c>
      <c r="H57" s="9">
        <v>5</v>
      </c>
      <c r="I57" s="9">
        <v>16</v>
      </c>
    </row>
    <row r="58" spans="1:9" x14ac:dyDescent="0.25">
      <c r="A58" s="9">
        <v>36</v>
      </c>
      <c r="B58" s="23" t="s">
        <v>220</v>
      </c>
      <c r="C58" s="12" t="s">
        <v>17</v>
      </c>
      <c r="D58" s="17" t="s">
        <v>78</v>
      </c>
      <c r="E58" s="9">
        <v>4</v>
      </c>
      <c r="F58" s="9">
        <v>8</v>
      </c>
      <c r="G58" s="9">
        <f t="shared" si="2"/>
        <v>12</v>
      </c>
      <c r="H58" s="9">
        <v>6</v>
      </c>
      <c r="I58" s="9">
        <v>15</v>
      </c>
    </row>
    <row r="59" spans="1:9" x14ac:dyDescent="0.25">
      <c r="A59" s="9">
        <v>30</v>
      </c>
      <c r="B59" s="23" t="s">
        <v>22</v>
      </c>
      <c r="C59" s="12" t="s">
        <v>17</v>
      </c>
      <c r="D59" s="17" t="s">
        <v>11</v>
      </c>
      <c r="E59" s="9">
        <v>7</v>
      </c>
      <c r="F59" s="9">
        <v>6</v>
      </c>
      <c r="G59" s="9">
        <f t="shared" si="2"/>
        <v>13</v>
      </c>
      <c r="H59" s="9">
        <v>7</v>
      </c>
      <c r="I59" s="9">
        <v>14</v>
      </c>
    </row>
    <row r="60" spans="1:9" x14ac:dyDescent="0.25">
      <c r="A60" s="9">
        <v>29</v>
      </c>
      <c r="B60" s="23" t="s">
        <v>79</v>
      </c>
      <c r="C60" s="12" t="s">
        <v>17</v>
      </c>
      <c r="E60" s="9">
        <v>8</v>
      </c>
      <c r="F60" s="9">
        <v>5</v>
      </c>
      <c r="G60" s="9">
        <f t="shared" si="2"/>
        <v>13</v>
      </c>
      <c r="H60" s="9">
        <v>8</v>
      </c>
      <c r="I60" s="9">
        <v>13</v>
      </c>
    </row>
    <row r="61" spans="1:9" x14ac:dyDescent="0.25">
      <c r="A61" s="9">
        <v>24</v>
      </c>
      <c r="B61" s="23" t="s">
        <v>222</v>
      </c>
      <c r="C61" s="12" t="s">
        <v>17</v>
      </c>
      <c r="D61" s="17" t="s">
        <v>229</v>
      </c>
      <c r="E61" s="9">
        <v>9</v>
      </c>
      <c r="F61" s="9">
        <v>9</v>
      </c>
      <c r="G61" s="9">
        <f t="shared" si="2"/>
        <v>18</v>
      </c>
      <c r="H61" s="9">
        <v>9</v>
      </c>
      <c r="I61" s="9">
        <v>12</v>
      </c>
    </row>
    <row r="62" spans="1:9" x14ac:dyDescent="0.25">
      <c r="A62" s="9">
        <v>31</v>
      </c>
      <c r="B62" s="23" t="s">
        <v>133</v>
      </c>
      <c r="C62" s="12" t="s">
        <v>17</v>
      </c>
      <c r="D62" s="17" t="s">
        <v>47</v>
      </c>
      <c r="E62" s="9">
        <v>10</v>
      </c>
      <c r="F62" s="9">
        <v>10</v>
      </c>
      <c r="G62" s="9">
        <f t="shared" si="2"/>
        <v>20</v>
      </c>
      <c r="H62" s="9">
        <v>10</v>
      </c>
      <c r="I62" s="9">
        <v>11</v>
      </c>
    </row>
    <row r="63" spans="1:9" x14ac:dyDescent="0.25">
      <c r="A63" s="9">
        <v>34</v>
      </c>
      <c r="B63" s="23" t="s">
        <v>82</v>
      </c>
      <c r="C63" s="12" t="s">
        <v>17</v>
      </c>
      <c r="D63" s="17" t="s">
        <v>11</v>
      </c>
      <c r="E63" s="9">
        <v>11</v>
      </c>
      <c r="F63" s="9">
        <v>10</v>
      </c>
      <c r="G63" s="9">
        <f t="shared" si="2"/>
        <v>21</v>
      </c>
      <c r="H63" s="9">
        <v>11</v>
      </c>
      <c r="I63" s="9">
        <v>10</v>
      </c>
    </row>
    <row r="64" spans="1:9" x14ac:dyDescent="0.25">
      <c r="A64" s="9">
        <v>40</v>
      </c>
      <c r="B64" s="23"/>
    </row>
    <row r="65" spans="1:9" x14ac:dyDescent="0.25">
      <c r="B65" s="23"/>
    </row>
    <row r="66" spans="1:9" x14ac:dyDescent="0.25">
      <c r="B66" s="18" t="s">
        <v>83</v>
      </c>
    </row>
    <row r="67" spans="1:9" x14ac:dyDescent="0.25">
      <c r="B67" s="19"/>
    </row>
    <row r="68" spans="1:9" x14ac:dyDescent="0.25">
      <c r="A68" s="9">
        <v>46</v>
      </c>
      <c r="B68" s="17" t="s">
        <v>39</v>
      </c>
      <c r="C68" s="12" t="s">
        <v>19</v>
      </c>
      <c r="D68" s="17" t="s">
        <v>85</v>
      </c>
      <c r="E68" s="9">
        <v>3</v>
      </c>
      <c r="F68" s="9">
        <v>3</v>
      </c>
      <c r="G68" s="9">
        <f>F68+E68</f>
        <v>6</v>
      </c>
      <c r="H68" s="9">
        <v>3</v>
      </c>
      <c r="I68" s="9">
        <v>18</v>
      </c>
    </row>
    <row r="69" spans="1:9" x14ac:dyDescent="0.25">
      <c r="A69" s="9">
        <v>48</v>
      </c>
      <c r="B69" s="17" t="s">
        <v>50</v>
      </c>
      <c r="C69" s="12" t="s">
        <v>19</v>
      </c>
      <c r="D69" s="17" t="s">
        <v>11</v>
      </c>
      <c r="E69" s="9">
        <v>2</v>
      </c>
      <c r="F69" s="9">
        <v>2</v>
      </c>
      <c r="G69" s="9">
        <f t="shared" ref="G69:G70" si="3">F69+E69</f>
        <v>4</v>
      </c>
      <c r="H69" s="9">
        <v>2</v>
      </c>
      <c r="I69" s="9">
        <v>19</v>
      </c>
    </row>
    <row r="70" spans="1:9" x14ac:dyDescent="0.25">
      <c r="A70" s="9">
        <v>49</v>
      </c>
      <c r="B70" s="17" t="s">
        <v>223</v>
      </c>
      <c r="E70" s="9">
        <v>1</v>
      </c>
      <c r="F70" s="9">
        <v>1</v>
      </c>
      <c r="G70" s="9">
        <f t="shared" si="3"/>
        <v>2</v>
      </c>
      <c r="H70" s="9">
        <v>1</v>
      </c>
      <c r="I70" s="9">
        <v>20</v>
      </c>
    </row>
    <row r="72" spans="1:9" x14ac:dyDescent="0.25">
      <c r="A72" s="9">
        <v>45</v>
      </c>
      <c r="B72" s="19" t="s">
        <v>18</v>
      </c>
      <c r="C72" s="12" t="s">
        <v>25</v>
      </c>
      <c r="D72" s="17" t="s">
        <v>11</v>
      </c>
      <c r="E72" s="9">
        <v>1</v>
      </c>
      <c r="F72" s="9">
        <v>1</v>
      </c>
      <c r="G72" s="9">
        <v>2</v>
      </c>
      <c r="H72" s="9">
        <v>1</v>
      </c>
      <c r="I72" s="9">
        <v>20</v>
      </c>
    </row>
    <row r="73" spans="1:9" x14ac:dyDescent="0.25">
      <c r="A73" s="9">
        <v>47</v>
      </c>
      <c r="B73" s="19" t="s">
        <v>224</v>
      </c>
      <c r="C73" s="12" t="s">
        <v>49</v>
      </c>
      <c r="D73" s="17" t="s">
        <v>11</v>
      </c>
      <c r="E73" s="9">
        <v>3</v>
      </c>
      <c r="F73" s="9">
        <v>3</v>
      </c>
      <c r="G73" s="9">
        <v>6</v>
      </c>
      <c r="H73" s="9">
        <v>3</v>
      </c>
      <c r="I73" s="9">
        <v>18</v>
      </c>
    </row>
    <row r="74" spans="1:9" x14ac:dyDescent="0.25">
      <c r="A74" s="9">
        <v>50</v>
      </c>
      <c r="B74" s="19" t="s">
        <v>225</v>
      </c>
      <c r="C74" s="12" t="s">
        <v>25</v>
      </c>
      <c r="E74" s="9">
        <v>2</v>
      </c>
      <c r="F74" s="9">
        <v>2</v>
      </c>
      <c r="G74" s="9">
        <v>4</v>
      </c>
      <c r="H74" s="9">
        <v>2</v>
      </c>
      <c r="I74" s="9">
        <v>19</v>
      </c>
    </row>
    <row r="75" spans="1:9" x14ac:dyDescent="0.25">
      <c r="B75" s="19"/>
    </row>
    <row r="76" spans="1:9" x14ac:dyDescent="0.25">
      <c r="B76" s="19"/>
    </row>
    <row r="77" spans="1:9" x14ac:dyDescent="0.25">
      <c r="B77" s="19"/>
    </row>
  </sheetData>
  <pageMargins left="0.7" right="0.7" top="0.75" bottom="0.75" header="0.3" footer="0.3"/>
  <pageSetup paperSize="9" scale="6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8"/>
  <sheetViews>
    <sheetView topLeftCell="A22" zoomScaleNormal="150" zoomScaleSheetLayoutView="100" workbookViewId="0">
      <selection activeCell="F22" sqref="F22"/>
    </sheetView>
  </sheetViews>
  <sheetFormatPr defaultRowHeight="15" x14ac:dyDescent="0.25"/>
  <cols>
    <col min="2" max="2" width="17.7109375" bestFit="1" customWidth="1"/>
    <col min="3" max="3" width="26.28515625" customWidth="1"/>
    <col min="4" max="4" width="21.28515625" bestFit="1" customWidth="1"/>
    <col min="5" max="5" width="16.85546875" bestFit="1" customWidth="1"/>
    <col min="6" max="6" width="20.7109375" bestFit="1" customWidth="1"/>
    <col min="7" max="7" width="10" bestFit="1" customWidth="1"/>
  </cols>
  <sheetData>
    <row r="1" spans="1:7" ht="15.75" x14ac:dyDescent="0.25">
      <c r="A1" s="57"/>
      <c r="B1" s="57"/>
      <c r="C1" s="57"/>
      <c r="D1" s="57" t="s">
        <v>274</v>
      </c>
      <c r="E1" s="57" t="s">
        <v>275</v>
      </c>
      <c r="F1" s="57" t="s">
        <v>276</v>
      </c>
      <c r="G1" s="57" t="s">
        <v>277</v>
      </c>
    </row>
    <row r="2" spans="1:7" s="17" customFormat="1" ht="15.75" x14ac:dyDescent="0.25">
      <c r="A2" s="58" t="s">
        <v>278</v>
      </c>
      <c r="B2" s="57"/>
      <c r="C2" s="57"/>
      <c r="D2" s="57"/>
      <c r="E2" s="57"/>
      <c r="F2" s="57"/>
      <c r="G2" s="57"/>
    </row>
    <row r="3" spans="1:7" ht="15.75" x14ac:dyDescent="0.25">
      <c r="A3" s="57">
        <v>21</v>
      </c>
      <c r="B3" s="57" t="s">
        <v>42</v>
      </c>
      <c r="C3" s="57" t="s">
        <v>14</v>
      </c>
      <c r="D3" s="57">
        <v>1</v>
      </c>
      <c r="E3" s="57">
        <v>1</v>
      </c>
      <c r="F3" s="57">
        <v>1</v>
      </c>
      <c r="G3" s="57">
        <v>29</v>
      </c>
    </row>
    <row r="4" spans="1:7" ht="15.75" x14ac:dyDescent="0.25">
      <c r="A4" s="57">
        <v>22</v>
      </c>
      <c r="B4" s="57" t="s">
        <v>165</v>
      </c>
      <c r="C4" s="57" t="s">
        <v>241</v>
      </c>
      <c r="D4" s="57">
        <v>2</v>
      </c>
      <c r="E4" s="57">
        <v>2</v>
      </c>
      <c r="F4" s="57">
        <v>2</v>
      </c>
      <c r="G4" s="57">
        <v>33</v>
      </c>
    </row>
    <row r="5" spans="1:7" s="17" customFormat="1" ht="15.75" x14ac:dyDescent="0.25">
      <c r="A5" s="58" t="s">
        <v>279</v>
      </c>
      <c r="B5" s="57"/>
      <c r="C5" s="57"/>
      <c r="D5" s="57"/>
      <c r="E5" s="57"/>
      <c r="F5" s="57"/>
      <c r="G5" s="57"/>
    </row>
    <row r="6" spans="1:7" s="17" customFormat="1" ht="15.75" x14ac:dyDescent="0.25">
      <c r="A6" s="57">
        <v>4</v>
      </c>
      <c r="B6" s="57" t="s">
        <v>51</v>
      </c>
      <c r="C6" s="57"/>
      <c r="D6" s="57">
        <v>1</v>
      </c>
      <c r="E6" s="57">
        <v>1</v>
      </c>
      <c r="F6" s="57">
        <v>1</v>
      </c>
      <c r="G6" s="57">
        <v>18</v>
      </c>
    </row>
    <row r="7" spans="1:7" ht="15.75" x14ac:dyDescent="0.25">
      <c r="A7" s="57">
        <v>9</v>
      </c>
      <c r="B7" s="57" t="s">
        <v>43</v>
      </c>
      <c r="C7" s="57" t="s">
        <v>14</v>
      </c>
      <c r="D7" s="57">
        <v>2</v>
      </c>
      <c r="E7" s="57">
        <v>2</v>
      </c>
      <c r="F7" s="57">
        <v>2</v>
      </c>
      <c r="G7" s="57">
        <v>20</v>
      </c>
    </row>
    <row r="8" spans="1:7" ht="15.75" x14ac:dyDescent="0.25">
      <c r="A8" s="57">
        <v>2</v>
      </c>
      <c r="B8" s="57" t="s">
        <v>48</v>
      </c>
      <c r="C8" s="57" t="s">
        <v>54</v>
      </c>
      <c r="D8" s="57">
        <v>3</v>
      </c>
      <c r="E8" s="57">
        <v>3</v>
      </c>
      <c r="F8" s="57">
        <v>3</v>
      </c>
      <c r="G8" s="57">
        <v>26</v>
      </c>
    </row>
    <row r="9" spans="1:7" ht="15.75" x14ac:dyDescent="0.25">
      <c r="A9" s="57">
        <v>8</v>
      </c>
      <c r="B9" s="57" t="s">
        <v>213</v>
      </c>
      <c r="C9" s="57" t="s">
        <v>47</v>
      </c>
      <c r="D9" s="57">
        <v>4</v>
      </c>
      <c r="E9" s="57">
        <v>5</v>
      </c>
      <c r="F9" s="57">
        <v>4</v>
      </c>
      <c r="G9" s="57">
        <v>28</v>
      </c>
    </row>
    <row r="10" spans="1:7" ht="15.75" x14ac:dyDescent="0.25">
      <c r="A10" s="57">
        <v>5</v>
      </c>
      <c r="B10" s="57" t="s">
        <v>242</v>
      </c>
      <c r="C10" s="57"/>
      <c r="D10" s="57">
        <v>8</v>
      </c>
      <c r="E10" s="57">
        <v>4</v>
      </c>
      <c r="F10" s="57">
        <v>5</v>
      </c>
      <c r="G10" s="57">
        <v>24</v>
      </c>
    </row>
    <row r="11" spans="1:7" ht="15.75" x14ac:dyDescent="0.25">
      <c r="A11" s="57">
        <v>11</v>
      </c>
      <c r="B11" s="57" t="s">
        <v>280</v>
      </c>
      <c r="C11" s="57"/>
      <c r="D11" s="57">
        <v>5</v>
      </c>
      <c r="E11" s="57">
        <v>7</v>
      </c>
      <c r="F11" s="57">
        <v>6</v>
      </c>
      <c r="G11" s="57">
        <v>21</v>
      </c>
    </row>
    <row r="12" spans="1:7" ht="15.75" x14ac:dyDescent="0.25">
      <c r="A12" s="57">
        <v>3</v>
      </c>
      <c r="B12" s="57" t="s">
        <v>94</v>
      </c>
      <c r="C12" s="57"/>
      <c r="D12" s="57">
        <v>7</v>
      </c>
      <c r="E12" s="57">
        <v>8</v>
      </c>
      <c r="F12" s="57">
        <v>7</v>
      </c>
      <c r="G12" s="57">
        <v>30</v>
      </c>
    </row>
    <row r="13" spans="1:7" ht="15.75" x14ac:dyDescent="0.25">
      <c r="A13" s="57">
        <v>1</v>
      </c>
      <c r="B13" s="57" t="s">
        <v>53</v>
      </c>
      <c r="C13" s="57" t="s">
        <v>13</v>
      </c>
      <c r="D13" s="57">
        <v>6</v>
      </c>
      <c r="E13" s="57">
        <v>9</v>
      </c>
      <c r="F13" s="57">
        <v>8</v>
      </c>
      <c r="G13" s="57">
        <v>17</v>
      </c>
    </row>
    <row r="14" spans="1:7" ht="15.75" x14ac:dyDescent="0.25">
      <c r="A14" s="57">
        <v>7</v>
      </c>
      <c r="B14" s="57" t="s">
        <v>243</v>
      </c>
      <c r="C14" s="57" t="s">
        <v>281</v>
      </c>
      <c r="D14" s="57">
        <v>11</v>
      </c>
      <c r="E14" s="57">
        <v>6</v>
      </c>
      <c r="F14" s="57">
        <v>9</v>
      </c>
      <c r="G14" s="57">
        <v>27</v>
      </c>
    </row>
    <row r="15" spans="1:7" ht="15.75" x14ac:dyDescent="0.25">
      <c r="A15" s="57">
        <v>10</v>
      </c>
      <c r="B15" s="57" t="s">
        <v>282</v>
      </c>
      <c r="C15" s="57" t="s">
        <v>246</v>
      </c>
      <c r="D15" s="57">
        <v>9</v>
      </c>
      <c r="E15" s="57">
        <v>10</v>
      </c>
      <c r="F15" s="57">
        <v>10</v>
      </c>
      <c r="G15" s="57"/>
    </row>
    <row r="16" spans="1:7" ht="15.75" x14ac:dyDescent="0.25">
      <c r="A16" s="57">
        <v>6</v>
      </c>
      <c r="B16" s="57" t="s">
        <v>283</v>
      </c>
      <c r="C16" s="57" t="s">
        <v>244</v>
      </c>
      <c r="D16" s="57">
        <v>10</v>
      </c>
      <c r="E16" s="57">
        <v>13</v>
      </c>
      <c r="F16" s="57">
        <v>11</v>
      </c>
      <c r="G16" s="57">
        <v>3</v>
      </c>
    </row>
    <row r="17" spans="1:7" ht="15.75" x14ac:dyDescent="0.25">
      <c r="A17" s="57">
        <v>14</v>
      </c>
      <c r="B17" s="57" t="s">
        <v>152</v>
      </c>
      <c r="C17" s="57" t="s">
        <v>78</v>
      </c>
      <c r="D17" s="57">
        <v>13</v>
      </c>
      <c r="E17" s="57">
        <v>12</v>
      </c>
      <c r="F17" s="57">
        <v>12</v>
      </c>
      <c r="G17" s="57">
        <v>12</v>
      </c>
    </row>
    <row r="18" spans="1:7" ht="15.75" x14ac:dyDescent="0.25">
      <c r="A18" s="57">
        <v>15</v>
      </c>
      <c r="B18" s="57" t="s">
        <v>249</v>
      </c>
      <c r="C18" s="57" t="s">
        <v>85</v>
      </c>
      <c r="D18" s="57">
        <v>15</v>
      </c>
      <c r="E18" s="57">
        <v>11</v>
      </c>
      <c r="F18" s="57">
        <v>13</v>
      </c>
      <c r="G18" s="57">
        <v>31</v>
      </c>
    </row>
    <row r="19" spans="1:7" ht="15.75" x14ac:dyDescent="0.25">
      <c r="A19" s="57">
        <v>12</v>
      </c>
      <c r="B19" s="57" t="s">
        <v>247</v>
      </c>
      <c r="C19" s="57"/>
      <c r="D19" s="57">
        <v>12</v>
      </c>
      <c r="E19" s="57"/>
      <c r="F19" s="57">
        <v>14</v>
      </c>
      <c r="G19" s="57">
        <v>32</v>
      </c>
    </row>
    <row r="20" spans="1:7" ht="15.75" x14ac:dyDescent="0.25">
      <c r="A20" s="57">
        <v>13</v>
      </c>
      <c r="B20" s="57" t="s">
        <v>248</v>
      </c>
      <c r="C20" s="57"/>
      <c r="D20" s="57">
        <v>14</v>
      </c>
      <c r="E20" s="57"/>
      <c r="F20" s="57">
        <v>15</v>
      </c>
      <c r="G20" s="57">
        <v>34</v>
      </c>
    </row>
    <row r="21" spans="1:7" s="17" customFormat="1" ht="15.75" x14ac:dyDescent="0.25">
      <c r="A21" s="58" t="s">
        <v>284</v>
      </c>
      <c r="B21" s="57"/>
      <c r="C21" s="57"/>
      <c r="D21" s="57"/>
      <c r="E21" s="57"/>
      <c r="F21" s="57"/>
      <c r="G21" s="57"/>
    </row>
    <row r="22" spans="1:7" s="17" customFormat="1" ht="15.75" x14ac:dyDescent="0.25">
      <c r="A22" s="57">
        <v>62</v>
      </c>
      <c r="B22" s="57" t="s">
        <v>127</v>
      </c>
      <c r="C22" s="57" t="s">
        <v>47</v>
      </c>
      <c r="D22" s="57">
        <v>1</v>
      </c>
      <c r="E22" s="57">
        <v>1</v>
      </c>
      <c r="F22" s="57">
        <v>1</v>
      </c>
      <c r="G22" s="57">
        <v>15</v>
      </c>
    </row>
    <row r="23" spans="1:7" s="17" customFormat="1" ht="15.75" x14ac:dyDescent="0.25">
      <c r="A23" s="57">
        <v>64</v>
      </c>
      <c r="B23" s="57" t="s">
        <v>285</v>
      </c>
      <c r="C23" s="57" t="s">
        <v>251</v>
      </c>
      <c r="D23" s="57">
        <v>2</v>
      </c>
      <c r="E23" s="57">
        <v>2</v>
      </c>
      <c r="F23" s="57">
        <v>2</v>
      </c>
      <c r="G23" s="57">
        <v>6</v>
      </c>
    </row>
    <row r="24" spans="1:7" ht="15.75" x14ac:dyDescent="0.25">
      <c r="A24" s="57">
        <v>61</v>
      </c>
      <c r="B24" s="57" t="s">
        <v>286</v>
      </c>
      <c r="C24" s="57" t="s">
        <v>287</v>
      </c>
      <c r="D24" s="57">
        <v>3</v>
      </c>
      <c r="E24" s="57">
        <v>3</v>
      </c>
      <c r="F24" s="57">
        <v>3</v>
      </c>
      <c r="G24" s="57">
        <v>2</v>
      </c>
    </row>
    <row r="25" spans="1:7" ht="15.75" x14ac:dyDescent="0.25">
      <c r="A25" s="57">
        <v>63</v>
      </c>
      <c r="B25" s="57" t="s">
        <v>228</v>
      </c>
      <c r="C25" s="57" t="s">
        <v>47</v>
      </c>
      <c r="D25" s="57">
        <v>5</v>
      </c>
      <c r="E25" s="57">
        <v>4</v>
      </c>
      <c r="F25" s="57">
        <v>4</v>
      </c>
      <c r="G25" s="57">
        <v>16</v>
      </c>
    </row>
    <row r="26" spans="1:7" ht="15.75" x14ac:dyDescent="0.25">
      <c r="A26" s="57">
        <v>66</v>
      </c>
      <c r="B26" s="57" t="s">
        <v>128</v>
      </c>
      <c r="C26" s="57" t="s">
        <v>47</v>
      </c>
      <c r="D26" s="57">
        <v>4</v>
      </c>
      <c r="E26" s="57">
        <v>5</v>
      </c>
      <c r="F26" s="57">
        <v>5</v>
      </c>
      <c r="G26" s="57">
        <v>8</v>
      </c>
    </row>
    <row r="27" spans="1:7" ht="15.75" x14ac:dyDescent="0.25">
      <c r="A27" s="57">
        <v>65</v>
      </c>
      <c r="B27" s="57" t="s">
        <v>288</v>
      </c>
      <c r="C27" s="57" t="s">
        <v>246</v>
      </c>
      <c r="D27" s="57"/>
      <c r="E27" s="57">
        <v>6</v>
      </c>
      <c r="F27" s="57">
        <v>6</v>
      </c>
      <c r="G27" s="57"/>
    </row>
    <row r="28" spans="1:7" ht="15.75" x14ac:dyDescent="0.25">
      <c r="A28" s="58" t="s">
        <v>289</v>
      </c>
      <c r="B28" s="57"/>
      <c r="C28" s="57"/>
      <c r="D28" s="57"/>
      <c r="E28" s="57"/>
      <c r="F28" s="57"/>
      <c r="G28" s="57"/>
    </row>
    <row r="29" spans="1:7" ht="15.75" x14ac:dyDescent="0.25">
      <c r="A29" s="57">
        <v>46</v>
      </c>
      <c r="B29" s="57" t="s">
        <v>66</v>
      </c>
      <c r="C29" s="57" t="s">
        <v>47</v>
      </c>
      <c r="D29" s="57">
        <v>1</v>
      </c>
      <c r="E29" s="57">
        <v>1</v>
      </c>
      <c r="F29" s="57">
        <v>1</v>
      </c>
      <c r="G29" s="57">
        <v>19</v>
      </c>
    </row>
    <row r="30" spans="1:7" s="17" customFormat="1" ht="15.75" x14ac:dyDescent="0.25">
      <c r="A30" s="57">
        <v>47</v>
      </c>
      <c r="B30" s="57" t="s">
        <v>115</v>
      </c>
      <c r="C30" s="57" t="s">
        <v>14</v>
      </c>
      <c r="D30" s="57">
        <v>4</v>
      </c>
      <c r="E30" s="57">
        <v>2</v>
      </c>
      <c r="F30" s="57">
        <v>2</v>
      </c>
      <c r="G30" s="57">
        <v>25</v>
      </c>
    </row>
    <row r="31" spans="1:7" s="17" customFormat="1" ht="15.75" x14ac:dyDescent="0.25">
      <c r="A31" s="57">
        <v>51</v>
      </c>
      <c r="B31" s="57" t="s">
        <v>253</v>
      </c>
      <c r="C31" s="57" t="s">
        <v>254</v>
      </c>
      <c r="D31" s="57">
        <v>2</v>
      </c>
      <c r="E31" s="57">
        <v>5</v>
      </c>
      <c r="F31" s="57">
        <v>3</v>
      </c>
      <c r="G31" s="57">
        <v>5</v>
      </c>
    </row>
    <row r="32" spans="1:7" s="17" customFormat="1" ht="15.75" x14ac:dyDescent="0.25">
      <c r="A32" s="57">
        <v>49</v>
      </c>
      <c r="B32" s="57" t="s">
        <v>44</v>
      </c>
      <c r="C32" s="57" t="s">
        <v>47</v>
      </c>
      <c r="D32" s="57">
        <v>6</v>
      </c>
      <c r="E32" s="57">
        <v>3</v>
      </c>
      <c r="F32" s="57">
        <v>4</v>
      </c>
      <c r="G32" s="57">
        <v>23</v>
      </c>
    </row>
    <row r="33" spans="1:7" s="17" customFormat="1" ht="15.75" x14ac:dyDescent="0.25">
      <c r="A33" s="57">
        <v>44</v>
      </c>
      <c r="B33" s="57" t="s">
        <v>65</v>
      </c>
      <c r="C33" s="57" t="s">
        <v>47</v>
      </c>
      <c r="D33" s="57">
        <v>5</v>
      </c>
      <c r="E33" s="57">
        <v>4</v>
      </c>
      <c r="F33" s="57">
        <v>5</v>
      </c>
      <c r="G33" s="57">
        <v>14</v>
      </c>
    </row>
    <row r="34" spans="1:7" s="17" customFormat="1" ht="15.75" x14ac:dyDescent="0.25">
      <c r="A34" s="57">
        <v>48</v>
      </c>
      <c r="B34" s="57" t="s">
        <v>70</v>
      </c>
      <c r="C34" s="57" t="s">
        <v>47</v>
      </c>
      <c r="D34" s="57">
        <v>3</v>
      </c>
      <c r="E34" s="57">
        <v>6</v>
      </c>
      <c r="F34" s="57">
        <v>6</v>
      </c>
      <c r="G34" s="57">
        <v>4</v>
      </c>
    </row>
    <row r="35" spans="1:7" ht="15.75" x14ac:dyDescent="0.25">
      <c r="A35" s="57">
        <v>53</v>
      </c>
      <c r="B35" s="57" t="s">
        <v>45</v>
      </c>
      <c r="C35" s="57" t="s">
        <v>256</v>
      </c>
      <c r="D35" s="57">
        <v>8</v>
      </c>
      <c r="E35" s="57">
        <v>7</v>
      </c>
      <c r="F35" s="57">
        <v>7</v>
      </c>
      <c r="G35" s="57">
        <v>1</v>
      </c>
    </row>
    <row r="36" spans="1:7" ht="15.75" x14ac:dyDescent="0.25">
      <c r="A36" s="57">
        <v>45</v>
      </c>
      <c r="B36" s="57" t="s">
        <v>67</v>
      </c>
      <c r="C36" s="57" t="s">
        <v>76</v>
      </c>
      <c r="D36" s="57">
        <v>7</v>
      </c>
      <c r="E36" s="57">
        <v>8</v>
      </c>
      <c r="F36" s="57">
        <v>8</v>
      </c>
      <c r="G36" s="57">
        <v>10</v>
      </c>
    </row>
    <row r="37" spans="1:7" ht="15.75" x14ac:dyDescent="0.25">
      <c r="A37" s="57">
        <v>52</v>
      </c>
      <c r="B37" s="57" t="s">
        <v>290</v>
      </c>
      <c r="C37" s="57" t="s">
        <v>76</v>
      </c>
      <c r="D37" s="57">
        <v>10</v>
      </c>
      <c r="E37" s="57">
        <v>9</v>
      </c>
      <c r="F37" s="57">
        <v>9</v>
      </c>
      <c r="G37" s="57"/>
    </row>
    <row r="38" spans="1:7" ht="15.75" x14ac:dyDescent="0.25">
      <c r="A38" s="57">
        <v>41</v>
      </c>
      <c r="B38" s="57" t="s">
        <v>73</v>
      </c>
      <c r="C38" s="57" t="s">
        <v>11</v>
      </c>
      <c r="D38" s="57">
        <v>9</v>
      </c>
      <c r="E38" s="57">
        <v>10</v>
      </c>
      <c r="F38" s="57">
        <v>10</v>
      </c>
      <c r="G38" s="57">
        <v>13</v>
      </c>
    </row>
    <row r="39" spans="1:7" ht="15.75" x14ac:dyDescent="0.25">
      <c r="A39" s="57">
        <v>43</v>
      </c>
      <c r="B39" s="57" t="s">
        <v>121</v>
      </c>
      <c r="C39" s="57" t="s">
        <v>78</v>
      </c>
      <c r="D39" s="57">
        <v>11</v>
      </c>
      <c r="E39" s="57">
        <v>11</v>
      </c>
      <c r="F39" s="57">
        <v>11</v>
      </c>
      <c r="G39" s="57">
        <v>7</v>
      </c>
    </row>
    <row r="40" spans="1:7" ht="15.75" x14ac:dyDescent="0.25">
      <c r="A40" s="57">
        <v>50</v>
      </c>
      <c r="B40" s="57" t="s">
        <v>291</v>
      </c>
      <c r="C40" s="57" t="s">
        <v>292</v>
      </c>
      <c r="D40" s="57">
        <v>12</v>
      </c>
      <c r="E40" s="57">
        <v>12</v>
      </c>
      <c r="F40" s="57">
        <v>12</v>
      </c>
      <c r="G40" s="57"/>
    </row>
    <row r="41" spans="1:7" ht="15.75" x14ac:dyDescent="0.25">
      <c r="A41" s="57">
        <v>42</v>
      </c>
      <c r="B41" s="57" t="s">
        <v>119</v>
      </c>
      <c r="C41" s="57"/>
      <c r="D41" s="57">
        <v>13</v>
      </c>
      <c r="E41" s="57">
        <v>13</v>
      </c>
      <c r="F41" s="57">
        <v>13</v>
      </c>
      <c r="G41" s="57">
        <v>11</v>
      </c>
    </row>
    <row r="42" spans="1:7" ht="15.75" x14ac:dyDescent="0.25">
      <c r="A42" s="57">
        <v>54</v>
      </c>
      <c r="B42" s="57" t="s">
        <v>120</v>
      </c>
      <c r="C42" s="57" t="s">
        <v>78</v>
      </c>
      <c r="D42" s="57">
        <v>15</v>
      </c>
      <c r="E42" s="57">
        <v>14</v>
      </c>
      <c r="F42" s="57">
        <v>14</v>
      </c>
      <c r="G42" s="57">
        <v>22</v>
      </c>
    </row>
    <row r="43" spans="1:7" ht="15.75" x14ac:dyDescent="0.25">
      <c r="A43" s="57">
        <v>55</v>
      </c>
      <c r="B43" s="57" t="s">
        <v>293</v>
      </c>
      <c r="C43" s="57" t="s">
        <v>294</v>
      </c>
      <c r="D43" s="57">
        <v>14</v>
      </c>
      <c r="E43" s="57">
        <v>15</v>
      </c>
      <c r="F43" s="57">
        <v>15</v>
      </c>
      <c r="G43" s="57">
        <v>9</v>
      </c>
    </row>
    <row r="44" spans="1:7" ht="15.75" x14ac:dyDescent="0.25">
      <c r="A44" s="58" t="s">
        <v>196</v>
      </c>
      <c r="B44" s="57"/>
      <c r="C44" s="57"/>
      <c r="D44" s="57"/>
      <c r="E44" s="57"/>
      <c r="F44" s="57"/>
      <c r="G44" s="57"/>
    </row>
    <row r="45" spans="1:7" ht="15.75" x14ac:dyDescent="0.25">
      <c r="A45" s="57">
        <v>103</v>
      </c>
      <c r="B45" s="57" t="s">
        <v>142</v>
      </c>
      <c r="C45" s="57" t="s">
        <v>14</v>
      </c>
      <c r="D45" s="57">
        <v>1</v>
      </c>
      <c r="E45" s="57">
        <v>1</v>
      </c>
      <c r="F45" s="57">
        <v>1</v>
      </c>
      <c r="G45" s="57">
        <v>5</v>
      </c>
    </row>
    <row r="46" spans="1:7" ht="15.75" x14ac:dyDescent="0.25">
      <c r="A46" s="57">
        <v>102</v>
      </c>
      <c r="B46" s="57" t="s">
        <v>16</v>
      </c>
      <c r="C46" s="57" t="s">
        <v>47</v>
      </c>
      <c r="D46" s="57">
        <v>2</v>
      </c>
      <c r="E46" s="57">
        <v>2</v>
      </c>
      <c r="F46" s="57">
        <v>2</v>
      </c>
      <c r="G46" s="57">
        <v>10</v>
      </c>
    </row>
    <row r="47" spans="1:7" ht="15.75" x14ac:dyDescent="0.25">
      <c r="A47" s="57">
        <v>101</v>
      </c>
      <c r="B47" s="57" t="s">
        <v>143</v>
      </c>
      <c r="C47" s="57" t="s">
        <v>47</v>
      </c>
      <c r="D47" s="57">
        <v>3</v>
      </c>
      <c r="E47" s="57">
        <v>3</v>
      </c>
      <c r="F47" s="57">
        <v>3</v>
      </c>
      <c r="G47" s="57">
        <v>15</v>
      </c>
    </row>
    <row r="48" spans="1:7" s="17" customFormat="1" ht="15.75" x14ac:dyDescent="0.25">
      <c r="A48" s="58" t="s">
        <v>198</v>
      </c>
      <c r="B48" s="57"/>
      <c r="C48" s="57"/>
      <c r="D48" s="57"/>
      <c r="E48" s="57"/>
      <c r="F48" s="57"/>
      <c r="G48" s="57"/>
    </row>
    <row r="49" spans="1:7" s="17" customFormat="1" ht="15.75" x14ac:dyDescent="0.25">
      <c r="A49" s="57">
        <v>82</v>
      </c>
      <c r="B49" s="57" t="s">
        <v>295</v>
      </c>
      <c r="C49" s="57" t="s">
        <v>287</v>
      </c>
      <c r="D49" s="57">
        <v>1</v>
      </c>
      <c r="E49" s="57">
        <v>1</v>
      </c>
      <c r="F49" s="57">
        <v>1</v>
      </c>
      <c r="G49" s="57">
        <v>3</v>
      </c>
    </row>
    <row r="50" spans="1:7" s="17" customFormat="1" ht="15.75" x14ac:dyDescent="0.25">
      <c r="A50" s="57">
        <v>93</v>
      </c>
      <c r="B50" s="57" t="s">
        <v>75</v>
      </c>
      <c r="C50" s="57" t="s">
        <v>76</v>
      </c>
      <c r="D50" s="57">
        <v>3</v>
      </c>
      <c r="E50" s="57">
        <v>2</v>
      </c>
      <c r="F50" s="57">
        <v>2</v>
      </c>
      <c r="G50" s="57">
        <v>9</v>
      </c>
    </row>
    <row r="51" spans="1:7" s="17" customFormat="1" ht="15.75" x14ac:dyDescent="0.25">
      <c r="A51" s="57">
        <v>92</v>
      </c>
      <c r="B51" s="57" t="s">
        <v>135</v>
      </c>
      <c r="C51" s="57" t="s">
        <v>13</v>
      </c>
      <c r="D51" s="57">
        <v>2</v>
      </c>
      <c r="E51" s="57">
        <v>3</v>
      </c>
      <c r="F51" s="57">
        <v>3</v>
      </c>
      <c r="G51" s="57">
        <v>13</v>
      </c>
    </row>
    <row r="52" spans="1:7" ht="15.75" x14ac:dyDescent="0.25">
      <c r="A52" s="57">
        <v>83</v>
      </c>
      <c r="B52" s="57" t="s">
        <v>130</v>
      </c>
      <c r="C52" s="57" t="s">
        <v>78</v>
      </c>
      <c r="D52" s="57">
        <v>5</v>
      </c>
      <c r="E52" s="57">
        <v>4</v>
      </c>
      <c r="F52" s="57">
        <v>4</v>
      </c>
      <c r="G52" s="57">
        <v>7</v>
      </c>
    </row>
    <row r="53" spans="1:7" ht="15.75" x14ac:dyDescent="0.25">
      <c r="A53" s="57">
        <v>91</v>
      </c>
      <c r="B53" s="57" t="s">
        <v>79</v>
      </c>
      <c r="C53" s="57"/>
      <c r="D53" s="57">
        <v>6</v>
      </c>
      <c r="E53" s="57">
        <v>6</v>
      </c>
      <c r="F53" s="57">
        <v>5</v>
      </c>
      <c r="G53" s="57"/>
    </row>
    <row r="54" spans="1:7" ht="15.75" x14ac:dyDescent="0.25">
      <c r="A54" s="57">
        <v>89</v>
      </c>
      <c r="B54" s="57" t="s">
        <v>261</v>
      </c>
      <c r="C54" s="57"/>
      <c r="D54" s="57">
        <v>4</v>
      </c>
      <c r="E54" s="57">
        <v>8</v>
      </c>
      <c r="F54" s="57">
        <v>6</v>
      </c>
      <c r="G54" s="57"/>
    </row>
    <row r="55" spans="1:7" ht="15.75" x14ac:dyDescent="0.25">
      <c r="A55" s="57">
        <v>88</v>
      </c>
      <c r="B55" s="57" t="s">
        <v>22</v>
      </c>
      <c r="C55" s="57" t="s">
        <v>11</v>
      </c>
      <c r="D55" s="57">
        <v>7</v>
      </c>
      <c r="E55" s="57">
        <v>7</v>
      </c>
      <c r="F55" s="57">
        <v>7</v>
      </c>
      <c r="G55" s="57"/>
    </row>
    <row r="56" spans="1:7" ht="15.75" x14ac:dyDescent="0.25">
      <c r="A56" s="57">
        <v>85</v>
      </c>
      <c r="B56" s="57" t="s">
        <v>133</v>
      </c>
      <c r="C56" s="57" t="s">
        <v>78</v>
      </c>
      <c r="D56" s="57">
        <v>8</v>
      </c>
      <c r="E56" s="57">
        <v>9</v>
      </c>
      <c r="F56" s="57">
        <v>8</v>
      </c>
      <c r="G56" s="57">
        <v>17</v>
      </c>
    </row>
    <row r="57" spans="1:7" ht="15.75" x14ac:dyDescent="0.25">
      <c r="A57" s="57">
        <v>84</v>
      </c>
      <c r="B57" s="57" t="s">
        <v>141</v>
      </c>
      <c r="C57" s="57" t="s">
        <v>296</v>
      </c>
      <c r="D57" s="57">
        <v>14</v>
      </c>
      <c r="E57" s="57">
        <v>5</v>
      </c>
      <c r="F57" s="57">
        <v>9</v>
      </c>
      <c r="G57" s="57">
        <v>1</v>
      </c>
    </row>
    <row r="58" spans="1:7" ht="15.75" x14ac:dyDescent="0.25">
      <c r="A58" s="57">
        <v>86</v>
      </c>
      <c r="B58" s="57" t="s">
        <v>297</v>
      </c>
      <c r="C58" s="57" t="s">
        <v>298</v>
      </c>
      <c r="D58" s="57">
        <v>9</v>
      </c>
      <c r="E58" s="57">
        <v>10</v>
      </c>
      <c r="F58" s="57">
        <v>10</v>
      </c>
      <c r="G58" s="57">
        <v>16</v>
      </c>
    </row>
    <row r="59" spans="1:7" ht="15.75" x14ac:dyDescent="0.25">
      <c r="A59" s="57">
        <v>87</v>
      </c>
      <c r="B59" s="57" t="s">
        <v>299</v>
      </c>
      <c r="C59" s="57" t="s">
        <v>78</v>
      </c>
      <c r="D59" s="57">
        <v>10</v>
      </c>
      <c r="E59" s="57">
        <v>11</v>
      </c>
      <c r="F59" s="57">
        <v>11</v>
      </c>
      <c r="G59" s="57">
        <v>11</v>
      </c>
    </row>
    <row r="60" spans="1:7" ht="15.75" x14ac:dyDescent="0.25">
      <c r="A60" s="57">
        <v>94</v>
      </c>
      <c r="B60" s="57" t="s">
        <v>263</v>
      </c>
      <c r="C60" s="57" t="s">
        <v>300</v>
      </c>
      <c r="D60" s="57">
        <v>11</v>
      </c>
      <c r="E60" s="57">
        <v>12</v>
      </c>
      <c r="F60" s="57">
        <v>12</v>
      </c>
      <c r="G60" s="57">
        <v>18</v>
      </c>
    </row>
    <row r="61" spans="1:7" ht="15.75" x14ac:dyDescent="0.25">
      <c r="A61" s="57">
        <v>81</v>
      </c>
      <c r="B61" s="57" t="s">
        <v>257</v>
      </c>
      <c r="C61" s="57" t="s">
        <v>258</v>
      </c>
      <c r="D61" s="57">
        <v>12</v>
      </c>
      <c r="E61" s="57">
        <v>13</v>
      </c>
      <c r="F61" s="57">
        <v>13</v>
      </c>
      <c r="G61" s="57"/>
    </row>
    <row r="62" spans="1:7" ht="15.75" x14ac:dyDescent="0.25">
      <c r="A62" s="57">
        <v>90</v>
      </c>
      <c r="B62" s="57" t="s">
        <v>262</v>
      </c>
      <c r="C62" s="57" t="s">
        <v>300</v>
      </c>
      <c r="D62" s="57">
        <v>13</v>
      </c>
      <c r="E62" s="57">
        <v>14</v>
      </c>
      <c r="F62" s="57">
        <v>14</v>
      </c>
      <c r="G62" s="57"/>
    </row>
    <row r="63" spans="1:7" ht="15.75" x14ac:dyDescent="0.25">
      <c r="A63" s="58" t="s">
        <v>203</v>
      </c>
      <c r="B63" s="57"/>
      <c r="C63" s="57"/>
      <c r="D63" s="57"/>
      <c r="E63" s="57"/>
      <c r="F63" s="57"/>
      <c r="G63" s="57"/>
    </row>
    <row r="64" spans="1:7" ht="15.75" x14ac:dyDescent="0.25">
      <c r="A64" s="57">
        <v>141</v>
      </c>
      <c r="B64" s="57" t="s">
        <v>161</v>
      </c>
      <c r="C64" s="57" t="s">
        <v>301</v>
      </c>
      <c r="D64" s="57">
        <v>1</v>
      </c>
      <c r="E64" s="57">
        <v>1</v>
      </c>
      <c r="F64" s="57">
        <v>1</v>
      </c>
      <c r="G64" s="57">
        <v>12</v>
      </c>
    </row>
    <row r="65" spans="1:7" ht="15.75" x14ac:dyDescent="0.25">
      <c r="A65" s="58" t="s">
        <v>302</v>
      </c>
      <c r="B65" s="57"/>
      <c r="C65" s="57"/>
      <c r="D65" s="57"/>
      <c r="E65" s="57"/>
      <c r="F65" s="57"/>
      <c r="G65" s="57"/>
    </row>
    <row r="66" spans="1:7" ht="15.75" x14ac:dyDescent="0.25">
      <c r="A66" s="57">
        <v>121</v>
      </c>
      <c r="B66" s="57" t="s">
        <v>18</v>
      </c>
      <c r="C66" s="57" t="s">
        <v>11</v>
      </c>
      <c r="D66" s="57">
        <v>1</v>
      </c>
      <c r="E66" s="57">
        <v>1</v>
      </c>
      <c r="F66" s="57">
        <v>1</v>
      </c>
      <c r="G66" s="57">
        <v>2</v>
      </c>
    </row>
    <row r="67" spans="1:7" ht="15.75" x14ac:dyDescent="0.25">
      <c r="A67" s="57">
        <v>122</v>
      </c>
      <c r="B67" s="57" t="s">
        <v>264</v>
      </c>
      <c r="C67" s="57"/>
      <c r="D67" s="57">
        <v>2</v>
      </c>
      <c r="E67" s="57">
        <v>2</v>
      </c>
      <c r="F67" s="57">
        <v>2</v>
      </c>
      <c r="G67" s="57">
        <v>14</v>
      </c>
    </row>
    <row r="68" spans="1:7" ht="15.75" x14ac:dyDescent="0.25">
      <c r="A68" s="58" t="s">
        <v>205</v>
      </c>
      <c r="B68" s="57"/>
      <c r="C68" s="57"/>
      <c r="D68" s="57"/>
      <c r="E68" s="57"/>
      <c r="F68" s="57"/>
      <c r="G68" s="57"/>
    </row>
    <row r="69" spans="1:7" ht="15.75" x14ac:dyDescent="0.25">
      <c r="A69" s="57">
        <v>163</v>
      </c>
      <c r="B69" s="57" t="s">
        <v>303</v>
      </c>
      <c r="C69" s="57" t="s">
        <v>76</v>
      </c>
      <c r="D69" s="57">
        <v>1</v>
      </c>
      <c r="E69" s="57">
        <v>1</v>
      </c>
      <c r="F69" s="57">
        <v>1</v>
      </c>
      <c r="G69" s="57">
        <v>8</v>
      </c>
    </row>
    <row r="70" spans="1:7" s="17" customFormat="1" ht="15.75" x14ac:dyDescent="0.25">
      <c r="A70" s="57">
        <v>161</v>
      </c>
      <c r="B70" s="57" t="s">
        <v>304</v>
      </c>
      <c r="C70" s="57"/>
      <c r="D70" s="57">
        <v>3</v>
      </c>
      <c r="E70" s="57">
        <v>2</v>
      </c>
      <c r="F70" s="57">
        <v>2</v>
      </c>
      <c r="G70" s="57">
        <v>6</v>
      </c>
    </row>
    <row r="71" spans="1:7" s="17" customFormat="1" ht="15.75" x14ac:dyDescent="0.25">
      <c r="A71" s="57">
        <v>162</v>
      </c>
      <c r="B71" s="57" t="s">
        <v>163</v>
      </c>
      <c r="C71" s="57" t="s">
        <v>301</v>
      </c>
      <c r="D71" s="57">
        <v>2</v>
      </c>
      <c r="E71" s="57">
        <v>3</v>
      </c>
      <c r="F71" s="57">
        <v>3</v>
      </c>
      <c r="G71" s="57">
        <v>4</v>
      </c>
    </row>
    <row r="72" spans="1:7" s="17" customFormat="1" x14ac:dyDescent="0.25">
      <c r="A72" s="9">
        <v>94</v>
      </c>
      <c r="B72" s="23" t="s">
        <v>263</v>
      </c>
      <c r="C72" s="12" t="s">
        <v>17</v>
      </c>
      <c r="D72" s="17" t="s">
        <v>260</v>
      </c>
      <c r="E72" s="9"/>
      <c r="F72" s="9"/>
      <c r="G72" s="9">
        <v>23</v>
      </c>
    </row>
    <row r="73" spans="1:7" s="17" customFormat="1" x14ac:dyDescent="0.25">
      <c r="A73" s="9"/>
      <c r="B73" s="23"/>
      <c r="C73" s="12"/>
      <c r="E73" s="9"/>
      <c r="F73" s="9"/>
      <c r="G73" s="9"/>
    </row>
    <row r="74" spans="1:7" s="17" customFormat="1" x14ac:dyDescent="0.25">
      <c r="A74" s="9"/>
      <c r="B74" s="23"/>
      <c r="C74" s="12"/>
      <c r="E74" s="9"/>
      <c r="F74" s="9"/>
      <c r="G74" s="9"/>
    </row>
    <row r="75" spans="1:7" x14ac:dyDescent="0.25">
      <c r="A75" s="9"/>
      <c r="B75" s="18" t="s">
        <v>83</v>
      </c>
      <c r="C75" s="12"/>
      <c r="D75" s="17"/>
      <c r="E75" s="9"/>
      <c r="F75" s="9"/>
      <c r="G75" s="9"/>
    </row>
    <row r="76" spans="1:7" x14ac:dyDescent="0.25">
      <c r="A76" s="9"/>
      <c r="B76" s="19"/>
      <c r="C76" s="12"/>
      <c r="D76" s="17"/>
      <c r="E76" s="9"/>
      <c r="F76" s="9"/>
      <c r="G76" s="9"/>
    </row>
    <row r="77" spans="1:7" x14ac:dyDescent="0.25">
      <c r="A77" s="9">
        <v>141</v>
      </c>
      <c r="B77" s="17" t="s">
        <v>39</v>
      </c>
      <c r="C77" s="12" t="s">
        <v>19</v>
      </c>
      <c r="D77" s="17" t="s">
        <v>85</v>
      </c>
      <c r="E77" s="9"/>
      <c r="F77" s="9"/>
      <c r="G77" s="9">
        <v>2</v>
      </c>
    </row>
    <row r="78" spans="1:7" x14ac:dyDescent="0.25">
      <c r="A78" s="9"/>
      <c r="B78" s="17"/>
      <c r="C78" s="12"/>
      <c r="D78" s="17"/>
      <c r="E78" s="9"/>
      <c r="F78" s="9"/>
      <c r="G78" s="9">
        <f t="shared" ref="G78:G79" si="0">F78+E78</f>
        <v>0</v>
      </c>
    </row>
    <row r="79" spans="1:7" x14ac:dyDescent="0.25">
      <c r="A79" s="9"/>
      <c r="B79" s="17"/>
      <c r="C79" s="12"/>
      <c r="D79" s="17"/>
      <c r="E79" s="9"/>
      <c r="F79" s="9"/>
      <c r="G79" s="9">
        <f t="shared" si="0"/>
        <v>0</v>
      </c>
    </row>
    <row r="80" spans="1:7" x14ac:dyDescent="0.25">
      <c r="A80" s="9">
        <v>121</v>
      </c>
      <c r="B80" s="19" t="s">
        <v>18</v>
      </c>
      <c r="C80" s="12" t="s">
        <v>25</v>
      </c>
      <c r="D80" s="17" t="s">
        <v>11</v>
      </c>
      <c r="E80" s="9"/>
      <c r="F80" s="9"/>
      <c r="G80" s="9">
        <v>2</v>
      </c>
    </row>
    <row r="81" spans="1:7" x14ac:dyDescent="0.25">
      <c r="A81" s="9">
        <v>162</v>
      </c>
      <c r="B81" s="19" t="s">
        <v>224</v>
      </c>
      <c r="C81" s="12" t="s">
        <v>49</v>
      </c>
      <c r="D81" s="17" t="s">
        <v>11</v>
      </c>
      <c r="E81" s="9"/>
      <c r="F81" s="9"/>
      <c r="G81" s="9">
        <v>5</v>
      </c>
    </row>
    <row r="82" spans="1:7" x14ac:dyDescent="0.25">
      <c r="A82" s="9">
        <v>122</v>
      </c>
      <c r="B82" s="19" t="s">
        <v>264</v>
      </c>
      <c r="C82" s="12" t="s">
        <v>25</v>
      </c>
      <c r="D82" s="17"/>
      <c r="E82" s="9"/>
      <c r="F82" s="9"/>
      <c r="G82" s="9">
        <v>4</v>
      </c>
    </row>
    <row r="83" spans="1:7" x14ac:dyDescent="0.25">
      <c r="A83" s="9">
        <v>163</v>
      </c>
      <c r="B83" s="19" t="s">
        <v>265</v>
      </c>
      <c r="C83" s="12" t="s">
        <v>49</v>
      </c>
      <c r="D83" s="17" t="s">
        <v>76</v>
      </c>
      <c r="E83" s="9"/>
      <c r="F83" s="9"/>
      <c r="G83" s="9">
        <v>2</v>
      </c>
    </row>
    <row r="84" spans="1:7" x14ac:dyDescent="0.25">
      <c r="A84" s="9">
        <v>161</v>
      </c>
      <c r="B84" s="19"/>
      <c r="C84" s="12"/>
      <c r="D84" s="17"/>
      <c r="E84" s="9"/>
      <c r="F84" s="9"/>
      <c r="G84" s="9">
        <v>5</v>
      </c>
    </row>
    <row r="85" spans="1:7" x14ac:dyDescent="0.25">
      <c r="A85" s="9"/>
      <c r="B85" s="19"/>
      <c r="C85" s="12"/>
      <c r="D85" s="17"/>
      <c r="E85" s="9"/>
      <c r="F85" s="9"/>
      <c r="G85" s="9"/>
    </row>
    <row r="86" spans="1:7" x14ac:dyDescent="0.25">
      <c r="A86" s="9"/>
      <c r="B86" s="17"/>
      <c r="C86" s="12"/>
      <c r="D86" s="17"/>
      <c r="E86" s="9"/>
      <c r="F86" s="9"/>
      <c r="G86" s="9"/>
    </row>
    <row r="87" spans="1:7" x14ac:dyDescent="0.25">
      <c r="A87" s="9"/>
      <c r="B87" s="17"/>
      <c r="C87" s="12"/>
      <c r="D87" s="17"/>
      <c r="E87" s="9"/>
      <c r="F87" s="9"/>
      <c r="G87" s="9"/>
    </row>
    <row r="88" spans="1:7" x14ac:dyDescent="0.25">
      <c r="A88" s="9"/>
      <c r="B88" s="17"/>
      <c r="C88" s="12"/>
      <c r="D88" s="17"/>
      <c r="E88" s="9"/>
      <c r="F88" s="9"/>
      <c r="G88" s="9"/>
    </row>
  </sheetData>
  <sortState xmlns:xlrd2="http://schemas.microsoft.com/office/spreadsheetml/2017/richdata2" ref="B6:G20">
    <sortCondition ref="F6:F20"/>
    <sortCondition ref="E6:E20"/>
  </sortState>
  <printOptions gridLines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04"/>
  <sheetViews>
    <sheetView tabSelected="1" workbookViewId="0">
      <selection activeCell="A2" sqref="A2"/>
    </sheetView>
  </sheetViews>
  <sheetFormatPr defaultColWidth="8.85546875" defaultRowHeight="15" x14ac:dyDescent="0.25"/>
  <cols>
    <col min="1" max="1" width="22" style="4" customWidth="1"/>
    <col min="2" max="4" width="9" style="5" customWidth="1"/>
    <col min="5" max="5" width="9" style="6" customWidth="1"/>
    <col min="6" max="9" width="9" style="5" customWidth="1"/>
    <col min="10" max="16384" width="8.85546875" style="4"/>
  </cols>
  <sheetData>
    <row r="1" spans="1:11" s="11" customFormat="1" x14ac:dyDescent="0.25">
      <c r="A1" s="11" t="s">
        <v>33</v>
      </c>
      <c r="B1" s="13" t="s">
        <v>26</v>
      </c>
      <c r="C1" s="13" t="s">
        <v>27</v>
      </c>
      <c r="D1" s="13" t="s">
        <v>28</v>
      </c>
      <c r="E1" s="14" t="s">
        <v>29</v>
      </c>
      <c r="F1" s="13" t="s">
        <v>30</v>
      </c>
      <c r="G1" s="13" t="s">
        <v>31</v>
      </c>
      <c r="H1" s="13"/>
      <c r="I1" s="13" t="s">
        <v>32</v>
      </c>
      <c r="K1" s="16"/>
    </row>
    <row r="2" spans="1:11" s="20" customFormat="1" x14ac:dyDescent="0.25">
      <c r="A2" s="33" t="s">
        <v>51</v>
      </c>
      <c r="B2" s="34">
        <v>20</v>
      </c>
      <c r="C2" s="37" t="s">
        <v>233</v>
      </c>
      <c r="D2" s="37" t="s">
        <v>234</v>
      </c>
      <c r="E2" s="35">
        <v>19</v>
      </c>
      <c r="F2" s="34">
        <v>20</v>
      </c>
      <c r="G2" s="34">
        <v>20</v>
      </c>
      <c r="H2" s="34"/>
      <c r="I2" s="34">
        <f>SUM(B2:H2)</f>
        <v>79</v>
      </c>
    </row>
    <row r="3" spans="1:11" s="20" customFormat="1" x14ac:dyDescent="0.25">
      <c r="A3" s="43" t="s">
        <v>43</v>
      </c>
      <c r="B3" s="45" t="s">
        <v>233</v>
      </c>
      <c r="C3" s="44" t="s">
        <v>267</v>
      </c>
      <c r="D3" s="44">
        <v>19</v>
      </c>
      <c r="E3" s="46">
        <v>20</v>
      </c>
      <c r="F3" s="44">
        <v>19</v>
      </c>
      <c r="G3" s="44">
        <v>19</v>
      </c>
      <c r="H3" s="44"/>
      <c r="I3" s="44">
        <f>SUM(B3:H3)</f>
        <v>77</v>
      </c>
    </row>
    <row r="4" spans="1:11" s="20" customFormat="1" x14ac:dyDescent="0.25">
      <c r="A4" s="49" t="s">
        <v>48</v>
      </c>
      <c r="B4" s="50">
        <v>16</v>
      </c>
      <c r="C4" s="53" t="s">
        <v>235</v>
      </c>
      <c r="D4" s="50">
        <v>18</v>
      </c>
      <c r="E4" s="53" t="s">
        <v>235</v>
      </c>
      <c r="F4" s="50">
        <v>18</v>
      </c>
      <c r="G4" s="50">
        <v>18</v>
      </c>
      <c r="H4" s="53"/>
      <c r="I4" s="50">
        <f>SUM(B4:H4)</f>
        <v>70</v>
      </c>
    </row>
    <row r="5" spans="1:11" x14ac:dyDescent="0.25">
      <c r="A5" s="19" t="s">
        <v>53</v>
      </c>
      <c r="B5" s="21">
        <v>17</v>
      </c>
      <c r="C5" s="24" t="s">
        <v>236</v>
      </c>
      <c r="D5" s="5">
        <v>15</v>
      </c>
      <c r="E5" s="6">
        <v>17</v>
      </c>
      <c r="F5" s="5">
        <v>16</v>
      </c>
      <c r="G5" s="24" t="s">
        <v>239</v>
      </c>
      <c r="H5" s="21"/>
      <c r="I5" s="21">
        <f>SUM(B5:H5)</f>
        <v>65</v>
      </c>
    </row>
    <row r="6" spans="1:11" x14ac:dyDescent="0.25">
      <c r="A6" s="17" t="s">
        <v>104</v>
      </c>
      <c r="B6" s="24">
        <v>14</v>
      </c>
      <c r="C6" s="5">
        <v>11</v>
      </c>
      <c r="D6" s="5">
        <v>20</v>
      </c>
      <c r="F6" s="24"/>
      <c r="G6" s="5">
        <v>15</v>
      </c>
      <c r="H6" s="21"/>
      <c r="I6" s="21">
        <f>SUM(B6:H6)</f>
        <v>60</v>
      </c>
    </row>
    <row r="7" spans="1:11" x14ac:dyDescent="0.25">
      <c r="A7" s="19" t="s">
        <v>94</v>
      </c>
      <c r="B7" s="21">
        <v>15</v>
      </c>
      <c r="C7" s="5">
        <v>13</v>
      </c>
      <c r="F7" s="21">
        <v>17</v>
      </c>
      <c r="G7" s="5">
        <v>14</v>
      </c>
      <c r="H7" s="21"/>
      <c r="I7" s="21">
        <f>SUM(B7:H7)</f>
        <v>59</v>
      </c>
    </row>
    <row r="8" spans="1:11" x14ac:dyDescent="0.25">
      <c r="A8" s="19" t="s">
        <v>52</v>
      </c>
      <c r="B8" s="24">
        <v>19</v>
      </c>
      <c r="C8" s="5">
        <v>16</v>
      </c>
      <c r="D8" s="21">
        <v>17</v>
      </c>
      <c r="F8" s="21"/>
      <c r="I8" s="21">
        <f>SUM(B8:H8)</f>
        <v>52</v>
      </c>
    </row>
    <row r="9" spans="1:11" x14ac:dyDescent="0.25">
      <c r="A9" s="19" t="s">
        <v>166</v>
      </c>
      <c r="E9" s="22">
        <v>16</v>
      </c>
      <c r="F9" s="5">
        <v>11</v>
      </c>
      <c r="G9" s="5">
        <v>17</v>
      </c>
      <c r="H9" s="21"/>
      <c r="I9" s="21">
        <f>SUM(B9:H9)</f>
        <v>44</v>
      </c>
    </row>
    <row r="10" spans="1:11" x14ac:dyDescent="0.25">
      <c r="A10" s="19" t="s">
        <v>59</v>
      </c>
      <c r="B10" s="21">
        <v>12</v>
      </c>
      <c r="C10" s="21"/>
      <c r="E10" s="6">
        <v>14</v>
      </c>
      <c r="F10" s="5">
        <v>10</v>
      </c>
      <c r="I10" s="21">
        <f>SUM(B10:H10)</f>
        <v>36</v>
      </c>
    </row>
    <row r="11" spans="1:11" x14ac:dyDescent="0.25">
      <c r="A11" s="19" t="s">
        <v>89</v>
      </c>
      <c r="B11" s="21"/>
      <c r="C11" s="5">
        <v>17</v>
      </c>
      <c r="E11" s="22">
        <v>18</v>
      </c>
      <c r="F11" s="21"/>
      <c r="H11" s="21"/>
      <c r="I11" s="21">
        <f>SUM(B11:H11)</f>
        <v>35</v>
      </c>
    </row>
    <row r="12" spans="1:11" s="20" customFormat="1" x14ac:dyDescent="0.25">
      <c r="A12" s="19" t="s">
        <v>152</v>
      </c>
      <c r="B12" s="21"/>
      <c r="C12" s="21">
        <v>7</v>
      </c>
      <c r="D12" s="21">
        <v>14</v>
      </c>
      <c r="E12" s="22">
        <v>13</v>
      </c>
      <c r="F12" s="21"/>
      <c r="G12" s="21"/>
      <c r="H12" s="21"/>
      <c r="I12" s="21">
        <f>SUM(B12:H12)</f>
        <v>34</v>
      </c>
    </row>
    <row r="13" spans="1:11" s="20" customFormat="1" x14ac:dyDescent="0.25">
      <c r="A13" s="19" t="s">
        <v>98</v>
      </c>
      <c r="B13" s="21"/>
      <c r="C13" s="21">
        <v>9</v>
      </c>
      <c r="D13" s="21"/>
      <c r="E13" s="22"/>
      <c r="F13" s="21">
        <v>12</v>
      </c>
      <c r="G13" s="21"/>
      <c r="H13" s="21"/>
      <c r="I13" s="21">
        <f>SUM(B13:H13)</f>
        <v>21</v>
      </c>
    </row>
    <row r="14" spans="1:11" s="20" customFormat="1" x14ac:dyDescent="0.25">
      <c r="A14" s="19" t="s">
        <v>100</v>
      </c>
      <c r="B14" s="21"/>
      <c r="C14" s="21">
        <v>20</v>
      </c>
      <c r="D14" s="21"/>
      <c r="E14" s="22"/>
      <c r="F14" s="21"/>
      <c r="G14" s="21"/>
      <c r="H14" s="21"/>
      <c r="I14" s="21">
        <f>SUM(B14:H14)</f>
        <v>20</v>
      </c>
      <c r="K14" s="20" t="s">
        <v>46</v>
      </c>
    </row>
    <row r="15" spans="1:11" s="20" customFormat="1" x14ac:dyDescent="0.25">
      <c r="A15" s="19" t="s">
        <v>242</v>
      </c>
      <c r="B15" s="21"/>
      <c r="C15" s="21"/>
      <c r="D15" s="21"/>
      <c r="E15" s="22"/>
      <c r="F15" s="21"/>
      <c r="G15" s="21">
        <v>16</v>
      </c>
      <c r="H15" s="21"/>
      <c r="I15" s="21">
        <f>SUM(B15:H15)</f>
        <v>16</v>
      </c>
    </row>
    <row r="16" spans="1:11" s="20" customFormat="1" x14ac:dyDescent="0.25">
      <c r="A16" s="19" t="s">
        <v>212</v>
      </c>
      <c r="B16" s="21"/>
      <c r="C16" s="21"/>
      <c r="D16" s="21"/>
      <c r="E16" s="22"/>
      <c r="F16" s="21">
        <v>15</v>
      </c>
      <c r="G16" s="21"/>
      <c r="H16" s="21"/>
      <c r="I16" s="21">
        <f>SUM(B16:H16)</f>
        <v>15</v>
      </c>
    </row>
    <row r="17" spans="1:9" s="20" customFormat="1" x14ac:dyDescent="0.25">
      <c r="A17" s="19" t="s">
        <v>226</v>
      </c>
      <c r="B17" s="21"/>
      <c r="C17" s="21"/>
      <c r="D17" s="21"/>
      <c r="E17" s="22"/>
      <c r="F17" s="21">
        <v>14</v>
      </c>
      <c r="G17" s="21"/>
      <c r="H17" s="21"/>
      <c r="I17" s="21">
        <f>SUM(B17:H17)</f>
        <v>14</v>
      </c>
    </row>
    <row r="18" spans="1:9" s="20" customFormat="1" x14ac:dyDescent="0.25">
      <c r="A18" s="19" t="s">
        <v>208</v>
      </c>
      <c r="B18" s="21"/>
      <c r="C18" s="21"/>
      <c r="D18" s="21"/>
      <c r="E18" s="22"/>
      <c r="F18" s="21">
        <v>13</v>
      </c>
      <c r="G18" s="21"/>
      <c r="H18" s="21"/>
      <c r="I18" s="21">
        <f>SUM(B18:H18)</f>
        <v>13</v>
      </c>
    </row>
    <row r="19" spans="1:9" s="20" customFormat="1" x14ac:dyDescent="0.25">
      <c r="A19" s="17" t="s">
        <v>154</v>
      </c>
      <c r="B19" s="17"/>
      <c r="C19" s="21"/>
      <c r="D19" s="21">
        <v>13</v>
      </c>
      <c r="E19" s="22"/>
      <c r="F19" s="21"/>
      <c r="G19" s="21"/>
      <c r="H19" s="21"/>
      <c r="I19" s="21">
        <f>SUM(B19:H19)</f>
        <v>13</v>
      </c>
    </row>
    <row r="20" spans="1:9" s="20" customFormat="1" x14ac:dyDescent="0.25">
      <c r="A20" s="19" t="s">
        <v>57</v>
      </c>
      <c r="B20" s="21">
        <v>13</v>
      </c>
      <c r="C20" s="21"/>
      <c r="D20" s="21"/>
      <c r="E20" s="21"/>
      <c r="F20" s="21"/>
      <c r="G20" s="21"/>
      <c r="H20" s="24"/>
      <c r="I20" s="21">
        <f>SUM(B20:H20)</f>
        <v>13</v>
      </c>
    </row>
    <row r="21" spans="1:9" s="20" customFormat="1" x14ac:dyDescent="0.25">
      <c r="A21" s="19" t="s">
        <v>243</v>
      </c>
      <c r="B21" s="21"/>
      <c r="C21" s="21"/>
      <c r="D21" s="21"/>
      <c r="E21" s="22"/>
      <c r="F21" s="21"/>
      <c r="G21" s="21">
        <v>12</v>
      </c>
      <c r="H21" s="21"/>
      <c r="I21" s="21">
        <f>SUM(B21:H21)</f>
        <v>12</v>
      </c>
    </row>
    <row r="22" spans="1:9" s="20" customFormat="1" x14ac:dyDescent="0.25">
      <c r="A22" s="19" t="s">
        <v>102</v>
      </c>
      <c r="B22" s="21"/>
      <c r="C22" s="21">
        <v>12</v>
      </c>
      <c r="D22" s="21"/>
      <c r="E22" s="22"/>
      <c r="F22" s="21"/>
      <c r="G22" s="21"/>
      <c r="H22" s="21"/>
      <c r="I22" s="21">
        <f>SUM(B22:H22)</f>
        <v>12</v>
      </c>
    </row>
    <row r="23" spans="1:9" s="20" customFormat="1" x14ac:dyDescent="0.25">
      <c r="A23" s="19" t="s">
        <v>245</v>
      </c>
      <c r="B23" s="21"/>
      <c r="C23" s="21"/>
      <c r="D23" s="21"/>
      <c r="E23" s="22"/>
      <c r="F23" s="21"/>
      <c r="G23" s="21">
        <v>11</v>
      </c>
      <c r="H23" s="21"/>
      <c r="I23" s="21">
        <f>SUM(B23:H23)</f>
        <v>11</v>
      </c>
    </row>
    <row r="24" spans="1:9" s="20" customFormat="1" x14ac:dyDescent="0.25">
      <c r="A24" s="19" t="s">
        <v>283</v>
      </c>
      <c r="B24" s="21"/>
      <c r="C24" s="21"/>
      <c r="D24" s="21"/>
      <c r="E24" s="22"/>
      <c r="F24" s="21"/>
      <c r="G24" s="21">
        <v>10</v>
      </c>
      <c r="H24" s="21"/>
      <c r="I24" s="21">
        <f>SUM(B24:H24)</f>
        <v>10</v>
      </c>
    </row>
    <row r="25" spans="1:9" s="20" customFormat="1" x14ac:dyDescent="0.25">
      <c r="A25" s="19" t="s">
        <v>91</v>
      </c>
      <c r="B25" s="21"/>
      <c r="C25" s="21">
        <v>10</v>
      </c>
      <c r="D25" s="21"/>
      <c r="E25" s="22"/>
      <c r="F25" s="21"/>
      <c r="G25" s="21"/>
      <c r="H25" s="21"/>
      <c r="I25" s="21">
        <f>SUM(B25:H25)</f>
        <v>10</v>
      </c>
    </row>
    <row r="26" spans="1:9" s="20" customFormat="1" x14ac:dyDescent="0.25">
      <c r="A26" s="19" t="s">
        <v>152</v>
      </c>
      <c r="B26" s="21"/>
      <c r="C26" s="21"/>
      <c r="D26" s="21"/>
      <c r="E26" s="22"/>
      <c r="F26" s="21"/>
      <c r="G26" s="21">
        <v>9</v>
      </c>
      <c r="H26" s="21"/>
      <c r="I26" s="21">
        <f>SUM(B26:H26)</f>
        <v>9</v>
      </c>
    </row>
    <row r="27" spans="1:9" s="20" customFormat="1" x14ac:dyDescent="0.25">
      <c r="A27" s="19" t="s">
        <v>211</v>
      </c>
      <c r="B27" s="21"/>
      <c r="C27" s="21"/>
      <c r="D27" s="21"/>
      <c r="E27" s="22"/>
      <c r="F27" s="21">
        <v>9</v>
      </c>
      <c r="G27" s="21"/>
      <c r="H27" s="21"/>
      <c r="I27" s="21">
        <f>SUM(B27:H27)</f>
        <v>9</v>
      </c>
    </row>
    <row r="28" spans="1:9" s="20" customFormat="1" x14ac:dyDescent="0.25">
      <c r="A28" s="19" t="s">
        <v>249</v>
      </c>
      <c r="B28" s="21"/>
      <c r="C28" s="21"/>
      <c r="D28" s="21"/>
      <c r="E28" s="22"/>
      <c r="F28" s="21"/>
      <c r="G28" s="21">
        <v>8</v>
      </c>
      <c r="H28" s="21"/>
      <c r="I28" s="21">
        <f>SUM(B28:H28)</f>
        <v>8</v>
      </c>
    </row>
    <row r="29" spans="1:9" s="20" customFormat="1" x14ac:dyDescent="0.25">
      <c r="A29" s="19" t="s">
        <v>210</v>
      </c>
      <c r="B29" s="21"/>
      <c r="C29" s="21"/>
      <c r="D29" s="24"/>
      <c r="E29" s="22"/>
      <c r="F29" s="21">
        <v>8</v>
      </c>
      <c r="G29" s="21"/>
      <c r="H29" s="21"/>
      <c r="I29" s="21">
        <f>SUM(B29:H29)</f>
        <v>8</v>
      </c>
    </row>
    <row r="30" spans="1:9" s="20" customFormat="1" x14ac:dyDescent="0.25">
      <c r="A30" s="19" t="s">
        <v>88</v>
      </c>
      <c r="B30" s="21"/>
      <c r="C30" s="21">
        <v>8</v>
      </c>
      <c r="D30" s="21"/>
      <c r="E30" s="22"/>
      <c r="F30" s="21"/>
      <c r="G30" s="21"/>
      <c r="H30" s="21"/>
      <c r="I30" s="21">
        <f>SUM(B30:H30)</f>
        <v>8</v>
      </c>
    </row>
    <row r="31" spans="1:9" s="20" customFormat="1" x14ac:dyDescent="0.25">
      <c r="A31" s="19" t="s">
        <v>247</v>
      </c>
      <c r="B31" s="21"/>
      <c r="C31" s="21"/>
      <c r="D31" s="21"/>
      <c r="E31" s="22"/>
      <c r="F31" s="21"/>
      <c r="G31" s="21">
        <v>7</v>
      </c>
      <c r="H31" s="21"/>
      <c r="I31" s="21">
        <f>SUM(B31:H31)</f>
        <v>7</v>
      </c>
    </row>
    <row r="32" spans="1:9" s="20" customFormat="1" x14ac:dyDescent="0.25">
      <c r="A32" s="19" t="s">
        <v>248</v>
      </c>
      <c r="B32" s="21"/>
      <c r="C32" s="21"/>
      <c r="D32" s="21"/>
      <c r="E32" s="22"/>
      <c r="F32" s="21"/>
      <c r="G32" s="21">
        <v>6</v>
      </c>
      <c r="H32" s="21"/>
      <c r="I32" s="21">
        <f>SUM(B32:H32)</f>
        <v>6</v>
      </c>
    </row>
    <row r="33" spans="1:9" s="20" customFormat="1" x14ac:dyDescent="0.25">
      <c r="A33" s="19" t="s">
        <v>58</v>
      </c>
      <c r="B33" s="21"/>
      <c r="C33" s="21">
        <v>6</v>
      </c>
      <c r="D33" s="21"/>
      <c r="E33" s="22"/>
      <c r="F33" s="21"/>
      <c r="G33" s="21"/>
      <c r="H33" s="21"/>
      <c r="I33" s="21">
        <f>SUM(B33:H33)</f>
        <v>6</v>
      </c>
    </row>
    <row r="34" spans="1:9" s="20" customFormat="1" x14ac:dyDescent="0.25">
      <c r="A34" s="19"/>
      <c r="B34" s="21"/>
      <c r="C34" s="21"/>
      <c r="D34" s="21"/>
      <c r="E34" s="22"/>
      <c r="F34" s="21"/>
      <c r="G34" s="21"/>
      <c r="H34" s="21"/>
      <c r="I34" s="21"/>
    </row>
    <row r="35" spans="1:9" x14ac:dyDescent="0.25">
      <c r="A35" s="7" t="s">
        <v>34</v>
      </c>
    </row>
    <row r="36" spans="1:9" s="20" customFormat="1" x14ac:dyDescent="0.25">
      <c r="A36" s="33" t="s">
        <v>42</v>
      </c>
      <c r="B36" s="34">
        <v>20</v>
      </c>
      <c r="C36" s="37">
        <v>20</v>
      </c>
      <c r="D36" s="34" t="s">
        <v>267</v>
      </c>
      <c r="E36" s="35"/>
      <c r="F36" s="34">
        <v>20</v>
      </c>
      <c r="G36" s="34">
        <v>20</v>
      </c>
      <c r="H36" s="34"/>
      <c r="I36" s="34">
        <f>SUM(B36:H36)</f>
        <v>80</v>
      </c>
    </row>
    <row r="37" spans="1:9" s="20" customFormat="1" x14ac:dyDescent="0.25">
      <c r="A37" s="43" t="s">
        <v>108</v>
      </c>
      <c r="B37" s="44"/>
      <c r="C37" s="45">
        <v>19</v>
      </c>
      <c r="D37" s="44">
        <v>20</v>
      </c>
      <c r="E37" s="46">
        <v>20</v>
      </c>
      <c r="F37" s="44">
        <v>19</v>
      </c>
      <c r="G37" s="44"/>
      <c r="H37" s="44"/>
      <c r="I37" s="44">
        <f>SUM(B37:H37)</f>
        <v>78</v>
      </c>
    </row>
    <row r="38" spans="1:9" s="20" customFormat="1" x14ac:dyDescent="0.25">
      <c r="A38" s="49" t="s">
        <v>165</v>
      </c>
      <c r="B38" s="50"/>
      <c r="C38" s="53"/>
      <c r="D38" s="50"/>
      <c r="E38" s="51">
        <v>18</v>
      </c>
      <c r="F38" s="50"/>
      <c r="G38" s="50">
        <v>19</v>
      </c>
      <c r="H38" s="50"/>
      <c r="I38" s="50">
        <f>SUM(B38:H38)</f>
        <v>37</v>
      </c>
    </row>
    <row r="39" spans="1:9" s="20" customFormat="1" x14ac:dyDescent="0.25">
      <c r="A39" s="19" t="s">
        <v>164</v>
      </c>
      <c r="B39" s="21"/>
      <c r="C39" s="24"/>
      <c r="D39" s="21"/>
      <c r="E39" s="22">
        <v>19</v>
      </c>
      <c r="F39" s="21"/>
      <c r="G39" s="21"/>
      <c r="H39" s="21"/>
      <c r="I39" s="21">
        <f>SUM(B39:H39)</f>
        <v>19</v>
      </c>
    </row>
    <row r="40" spans="1:9" s="20" customFormat="1" x14ac:dyDescent="0.25">
      <c r="A40" s="19" t="s">
        <v>114</v>
      </c>
      <c r="B40" s="21"/>
      <c r="C40" s="24">
        <v>18</v>
      </c>
      <c r="D40" s="21"/>
      <c r="E40" s="22"/>
      <c r="F40" s="21"/>
      <c r="G40" s="21"/>
      <c r="H40" s="21"/>
      <c r="I40" s="21">
        <f>SUM(B40:H40)</f>
        <v>18</v>
      </c>
    </row>
    <row r="41" spans="1:9" s="20" customFormat="1" x14ac:dyDescent="0.25">
      <c r="A41" s="19" t="s">
        <v>109</v>
      </c>
      <c r="B41" s="21"/>
      <c r="C41" s="24">
        <v>17</v>
      </c>
      <c r="D41" s="21"/>
      <c r="E41" s="22"/>
      <c r="F41" s="21"/>
      <c r="G41" s="21"/>
      <c r="H41" s="21"/>
      <c r="I41" s="21">
        <f>SUM(B41:H41)</f>
        <v>17</v>
      </c>
    </row>
    <row r="42" spans="1:9" s="20" customFormat="1" x14ac:dyDescent="0.25">
      <c r="A42" s="19" t="s">
        <v>110</v>
      </c>
      <c r="B42" s="21"/>
      <c r="C42" s="24">
        <v>16</v>
      </c>
      <c r="D42" s="21"/>
      <c r="E42" s="22"/>
      <c r="F42" s="21"/>
      <c r="G42" s="21"/>
      <c r="H42" s="21"/>
      <c r="I42" s="21">
        <f>SUM(B42:H42)</f>
        <v>16</v>
      </c>
    </row>
    <row r="43" spans="1:9" s="20" customFormat="1" x14ac:dyDescent="0.25">
      <c r="A43" s="19" t="s">
        <v>112</v>
      </c>
      <c r="B43" s="21"/>
      <c r="C43" s="24">
        <v>15</v>
      </c>
      <c r="D43" s="21"/>
      <c r="E43" s="22"/>
      <c r="F43" s="21"/>
      <c r="G43" s="21"/>
      <c r="H43" s="21"/>
      <c r="I43" s="21">
        <f>SUM(B43:H43)</f>
        <v>15</v>
      </c>
    </row>
    <row r="45" spans="1:9" x14ac:dyDescent="0.25">
      <c r="A45" s="7" t="s">
        <v>35</v>
      </c>
    </row>
    <row r="46" spans="1:9" s="20" customFormat="1" x14ac:dyDescent="0.25">
      <c r="A46" s="42" t="s">
        <v>115</v>
      </c>
      <c r="B46" s="34"/>
      <c r="C46" s="34">
        <v>20</v>
      </c>
      <c r="D46" s="34" t="s">
        <v>268</v>
      </c>
      <c r="E46" s="35">
        <v>20</v>
      </c>
      <c r="F46" s="34">
        <v>20</v>
      </c>
      <c r="G46" s="34">
        <v>19</v>
      </c>
      <c r="H46" s="34"/>
      <c r="I46" s="34">
        <f>SUM(B46:H46)</f>
        <v>79</v>
      </c>
    </row>
    <row r="47" spans="1:9" s="20" customFormat="1" x14ac:dyDescent="0.25">
      <c r="A47" s="47" t="s">
        <v>65</v>
      </c>
      <c r="B47" s="44">
        <v>20</v>
      </c>
      <c r="C47" s="45" t="s">
        <v>233</v>
      </c>
      <c r="D47" s="44">
        <v>20</v>
      </c>
      <c r="E47" s="46">
        <v>19</v>
      </c>
      <c r="F47" s="44">
        <v>18</v>
      </c>
      <c r="G47" s="45" t="s">
        <v>234</v>
      </c>
      <c r="H47" s="44"/>
      <c r="I47" s="44">
        <f>SUM(B47:H47)</f>
        <v>77</v>
      </c>
    </row>
    <row r="48" spans="1:9" s="20" customFormat="1" x14ac:dyDescent="0.25">
      <c r="A48" s="52" t="s">
        <v>44</v>
      </c>
      <c r="B48" s="50">
        <v>19</v>
      </c>
      <c r="C48" s="50">
        <v>19</v>
      </c>
      <c r="D48" s="50">
        <v>19</v>
      </c>
      <c r="E48" s="54" t="s">
        <v>235</v>
      </c>
      <c r="F48" s="50">
        <v>19</v>
      </c>
      <c r="G48" s="50" t="s">
        <v>270</v>
      </c>
      <c r="H48" s="50"/>
      <c r="I48" s="50">
        <f>SUM(B48:H48)</f>
        <v>76</v>
      </c>
    </row>
    <row r="49" spans="1:9" x14ac:dyDescent="0.25">
      <c r="A49" s="23" t="s">
        <v>66</v>
      </c>
      <c r="B49" s="21">
        <v>18</v>
      </c>
      <c r="D49" s="5">
        <v>16</v>
      </c>
      <c r="E49" s="6" t="s">
        <v>269</v>
      </c>
      <c r="F49" s="5">
        <v>17</v>
      </c>
      <c r="G49" s="21">
        <v>20</v>
      </c>
      <c r="I49" s="21">
        <f>SUM(B49:H49)</f>
        <v>71</v>
      </c>
    </row>
    <row r="50" spans="1:9" x14ac:dyDescent="0.25">
      <c r="A50" s="23" t="s">
        <v>45</v>
      </c>
      <c r="B50" s="24" t="s">
        <v>236</v>
      </c>
      <c r="C50" s="5">
        <v>16</v>
      </c>
      <c r="D50" s="5">
        <v>17</v>
      </c>
      <c r="E50" s="6">
        <v>17</v>
      </c>
      <c r="F50" s="5">
        <v>15</v>
      </c>
      <c r="G50" s="24" t="s">
        <v>236</v>
      </c>
      <c r="I50" s="21">
        <f>SUM(B50:H50)</f>
        <v>65</v>
      </c>
    </row>
    <row r="51" spans="1:9" x14ac:dyDescent="0.25">
      <c r="A51" s="23" t="s">
        <v>70</v>
      </c>
      <c r="B51" s="5">
        <v>15</v>
      </c>
      <c r="C51" s="5">
        <v>15</v>
      </c>
      <c r="E51" s="32" t="s">
        <v>305</v>
      </c>
      <c r="F51" s="5">
        <v>13</v>
      </c>
      <c r="G51" s="5">
        <v>15</v>
      </c>
      <c r="I51" s="21">
        <f>SUM(B51:H51)</f>
        <v>58</v>
      </c>
    </row>
    <row r="52" spans="1:9" x14ac:dyDescent="0.25">
      <c r="A52" s="23" t="s">
        <v>73</v>
      </c>
      <c r="B52" s="5">
        <v>12</v>
      </c>
      <c r="C52" s="24" t="s">
        <v>306</v>
      </c>
      <c r="D52" s="5">
        <v>15</v>
      </c>
      <c r="E52" s="32" t="s">
        <v>237</v>
      </c>
      <c r="F52" s="5">
        <v>14</v>
      </c>
      <c r="G52" s="5">
        <v>11</v>
      </c>
      <c r="I52" s="21">
        <f>SUM(B52:H52)</f>
        <v>52</v>
      </c>
    </row>
    <row r="53" spans="1:9" x14ac:dyDescent="0.25">
      <c r="A53" s="23" t="s">
        <v>67</v>
      </c>
      <c r="B53" s="5">
        <v>17</v>
      </c>
      <c r="F53" s="5">
        <v>16</v>
      </c>
      <c r="G53" s="5">
        <v>13</v>
      </c>
      <c r="I53" s="21">
        <f>SUM(B53:H53)</f>
        <v>46</v>
      </c>
    </row>
    <row r="54" spans="1:9" x14ac:dyDescent="0.25">
      <c r="A54" s="20" t="s">
        <v>121</v>
      </c>
      <c r="C54" s="5">
        <v>9</v>
      </c>
      <c r="D54" s="5">
        <v>14</v>
      </c>
      <c r="F54" s="5">
        <v>12</v>
      </c>
      <c r="G54" s="5">
        <v>10</v>
      </c>
      <c r="I54" s="21">
        <f>SUM(B54:H54)</f>
        <v>45</v>
      </c>
    </row>
    <row r="55" spans="1:9" x14ac:dyDescent="0.25">
      <c r="A55" s="23" t="s">
        <v>217</v>
      </c>
      <c r="B55" s="5">
        <v>13</v>
      </c>
      <c r="C55" s="5">
        <v>14</v>
      </c>
      <c r="E55" s="6" t="s">
        <v>46</v>
      </c>
      <c r="F55" s="5">
        <v>10</v>
      </c>
      <c r="G55" s="5">
        <v>6</v>
      </c>
      <c r="I55" s="21">
        <f>SUM(B55:H55)</f>
        <v>43</v>
      </c>
    </row>
    <row r="56" spans="1:9" x14ac:dyDescent="0.25">
      <c r="A56" s="20" t="s">
        <v>120</v>
      </c>
      <c r="C56" s="5">
        <v>12</v>
      </c>
      <c r="D56" s="5">
        <v>13</v>
      </c>
      <c r="E56" s="6">
        <v>7</v>
      </c>
      <c r="G56" s="5">
        <v>7</v>
      </c>
      <c r="I56" s="21">
        <f>SUM(B56:H56)</f>
        <v>39</v>
      </c>
    </row>
    <row r="57" spans="1:9" s="20" customFormat="1" x14ac:dyDescent="0.25">
      <c r="A57" s="23" t="s">
        <v>69</v>
      </c>
      <c r="B57" s="21">
        <v>16</v>
      </c>
      <c r="C57" s="21"/>
      <c r="D57" s="21"/>
      <c r="E57" s="22">
        <v>11</v>
      </c>
      <c r="F57" s="21">
        <v>11</v>
      </c>
      <c r="G57" s="21"/>
      <c r="H57" s="21"/>
      <c r="I57" s="21">
        <f>SUM(B57:H57)</f>
        <v>38</v>
      </c>
    </row>
    <row r="58" spans="1:9" s="20" customFormat="1" x14ac:dyDescent="0.25">
      <c r="A58" s="20" t="s">
        <v>119</v>
      </c>
      <c r="B58" s="21"/>
      <c r="C58" s="21">
        <v>13</v>
      </c>
      <c r="D58" s="21"/>
      <c r="E58" s="22">
        <v>12</v>
      </c>
      <c r="F58" s="21"/>
      <c r="G58" s="21">
        <v>8</v>
      </c>
      <c r="H58" s="21"/>
      <c r="I58" s="21">
        <f>SUM(B58:H58)</f>
        <v>33</v>
      </c>
    </row>
    <row r="59" spans="1:9" s="20" customFormat="1" x14ac:dyDescent="0.25">
      <c r="A59" s="20" t="s">
        <v>118</v>
      </c>
      <c r="B59" s="21"/>
      <c r="C59" s="21">
        <v>17</v>
      </c>
      <c r="D59" s="21"/>
      <c r="E59" s="22">
        <v>16</v>
      </c>
      <c r="F59" s="21"/>
      <c r="G59" s="21"/>
      <c r="H59" s="21"/>
      <c r="I59" s="21">
        <f>SUM(B59:H59)</f>
        <v>33</v>
      </c>
    </row>
    <row r="60" spans="1:9" s="20" customFormat="1" x14ac:dyDescent="0.25">
      <c r="A60" s="23" t="s">
        <v>74</v>
      </c>
      <c r="B60" s="21">
        <v>11</v>
      </c>
      <c r="C60" s="21">
        <v>8</v>
      </c>
      <c r="D60" s="21"/>
      <c r="E60" s="22"/>
      <c r="F60" s="21"/>
      <c r="G60" s="21"/>
      <c r="H60" s="21"/>
      <c r="I60" s="21">
        <f>SUM(B60:H60)</f>
        <v>19</v>
      </c>
    </row>
    <row r="61" spans="1:9" s="20" customFormat="1" x14ac:dyDescent="0.25">
      <c r="A61" s="23" t="s">
        <v>253</v>
      </c>
      <c r="B61" s="21"/>
      <c r="C61" s="21"/>
      <c r="D61" s="21"/>
      <c r="E61" s="22"/>
      <c r="F61" s="21"/>
      <c r="G61" s="21">
        <v>18</v>
      </c>
      <c r="H61" s="21"/>
      <c r="I61" s="21">
        <f>SUM(B61:H61)</f>
        <v>18</v>
      </c>
    </row>
    <row r="62" spans="1:9" s="20" customFormat="1" x14ac:dyDescent="0.25">
      <c r="A62" s="20" t="s">
        <v>186</v>
      </c>
      <c r="B62" s="21"/>
      <c r="C62" s="21"/>
      <c r="D62" s="21"/>
      <c r="E62" s="22">
        <v>18</v>
      </c>
      <c r="F62" s="21"/>
      <c r="G62" s="21"/>
      <c r="H62" s="21"/>
      <c r="I62" s="21">
        <f>SUM(B62:H62)</f>
        <v>18</v>
      </c>
    </row>
    <row r="63" spans="1:9" s="20" customFormat="1" x14ac:dyDescent="0.25">
      <c r="A63" s="20" t="s">
        <v>185</v>
      </c>
      <c r="B63" s="21"/>
      <c r="C63" s="21"/>
      <c r="D63" s="21"/>
      <c r="E63" s="22">
        <v>14</v>
      </c>
      <c r="F63" s="21"/>
      <c r="G63" s="21"/>
      <c r="H63" s="21"/>
      <c r="I63" s="21">
        <f>SUM(B63:H63)</f>
        <v>14</v>
      </c>
    </row>
    <row r="64" spans="1:9" s="20" customFormat="1" x14ac:dyDescent="0.25">
      <c r="A64" s="23" t="s">
        <v>255</v>
      </c>
      <c r="B64" s="21"/>
      <c r="C64" s="21"/>
      <c r="D64" s="21"/>
      <c r="E64" s="22"/>
      <c r="F64" s="21"/>
      <c r="G64" s="21">
        <v>12</v>
      </c>
      <c r="H64" s="21"/>
      <c r="I64" s="21">
        <f>SUM(B64:H64)</f>
        <v>12</v>
      </c>
    </row>
    <row r="65" spans="1:9" s="20" customFormat="1" x14ac:dyDescent="0.25">
      <c r="A65" s="20" t="s">
        <v>125</v>
      </c>
      <c r="B65" s="21"/>
      <c r="C65" s="21">
        <v>12</v>
      </c>
      <c r="D65" s="21"/>
      <c r="E65" s="22"/>
      <c r="F65" s="21"/>
      <c r="G65" s="21"/>
      <c r="H65" s="21"/>
      <c r="I65" s="21">
        <f>SUM(B65:H65)</f>
        <v>12</v>
      </c>
    </row>
    <row r="66" spans="1:9" s="20" customFormat="1" x14ac:dyDescent="0.25">
      <c r="A66" s="20" t="s">
        <v>117</v>
      </c>
      <c r="B66" s="21"/>
      <c r="C66" s="21">
        <v>10</v>
      </c>
      <c r="D66" s="21"/>
      <c r="E66" s="22"/>
      <c r="F66" s="21"/>
      <c r="G66" s="21"/>
      <c r="H66" s="21"/>
      <c r="I66" s="21">
        <f>SUM(B66:H66)</f>
        <v>10</v>
      </c>
    </row>
    <row r="67" spans="1:9" s="20" customFormat="1" x14ac:dyDescent="0.25">
      <c r="A67" s="23" t="s">
        <v>252</v>
      </c>
      <c r="B67" s="21"/>
      <c r="C67" s="21"/>
      <c r="D67" s="21"/>
      <c r="E67" s="22"/>
      <c r="F67" s="21"/>
      <c r="G67" s="21">
        <v>9</v>
      </c>
      <c r="H67" s="21"/>
      <c r="I67" s="21">
        <f>SUM(B67:H67)</f>
        <v>9</v>
      </c>
    </row>
    <row r="68" spans="1:9" s="20" customFormat="1" x14ac:dyDescent="0.25">
      <c r="A68" s="20" t="s">
        <v>216</v>
      </c>
      <c r="B68" s="21"/>
      <c r="C68" s="21"/>
      <c r="D68" s="21"/>
      <c r="E68" s="22"/>
      <c r="F68" s="21">
        <v>9</v>
      </c>
      <c r="G68" s="21"/>
      <c r="H68" s="21"/>
      <c r="I68" s="21">
        <f>SUM(B68:H68)</f>
        <v>9</v>
      </c>
    </row>
    <row r="69" spans="1:9" s="20" customFormat="1" x14ac:dyDescent="0.25">
      <c r="A69" s="20" t="s">
        <v>215</v>
      </c>
      <c r="B69" s="21"/>
      <c r="C69" s="21"/>
      <c r="D69" s="21"/>
      <c r="E69" s="22"/>
      <c r="F69" s="21">
        <v>8</v>
      </c>
      <c r="G69" s="21"/>
      <c r="H69" s="21"/>
      <c r="I69" s="21">
        <f>SUM(B69:H69)</f>
        <v>8</v>
      </c>
    </row>
    <row r="70" spans="1:9" s="20" customFormat="1" x14ac:dyDescent="0.25">
      <c r="A70" s="20" t="s">
        <v>194</v>
      </c>
      <c r="B70" s="21"/>
      <c r="C70" s="21"/>
      <c r="D70" s="21"/>
      <c r="E70" s="22">
        <v>8</v>
      </c>
      <c r="F70" s="21"/>
      <c r="G70" s="21"/>
      <c r="H70" s="21"/>
      <c r="I70" s="21">
        <f>SUM(B70:H70)</f>
        <v>8</v>
      </c>
    </row>
    <row r="72" spans="1:9" x14ac:dyDescent="0.25">
      <c r="A72" s="7" t="s">
        <v>36</v>
      </c>
    </row>
    <row r="73" spans="1:9" x14ac:dyDescent="0.25">
      <c r="A73" s="36" t="s">
        <v>127</v>
      </c>
      <c r="B73" s="34" t="s">
        <v>268</v>
      </c>
      <c r="C73" s="37" t="s">
        <v>238</v>
      </c>
      <c r="D73" s="34">
        <v>20</v>
      </c>
      <c r="E73" s="35">
        <v>20</v>
      </c>
      <c r="F73" s="34">
        <v>20</v>
      </c>
      <c r="G73" s="34">
        <v>20</v>
      </c>
      <c r="H73" s="34"/>
      <c r="I73" s="34">
        <f>SUM(B73:H73)</f>
        <v>80</v>
      </c>
    </row>
    <row r="74" spans="1:9" s="20" customFormat="1" x14ac:dyDescent="0.25">
      <c r="A74" s="47" t="s">
        <v>273</v>
      </c>
      <c r="B74" s="44">
        <v>19</v>
      </c>
      <c r="C74" s="44">
        <v>19</v>
      </c>
      <c r="D74" s="45" t="s">
        <v>233</v>
      </c>
      <c r="E74" s="46">
        <v>19</v>
      </c>
      <c r="F74" s="44">
        <v>18</v>
      </c>
      <c r="G74" s="45" t="s">
        <v>234</v>
      </c>
      <c r="H74" s="44"/>
      <c r="I74" s="44">
        <f>SUM(B74:H74)</f>
        <v>75</v>
      </c>
    </row>
    <row r="75" spans="1:9" s="20" customFormat="1" x14ac:dyDescent="0.25">
      <c r="A75" s="52" t="s">
        <v>60</v>
      </c>
      <c r="B75" s="50">
        <v>20</v>
      </c>
      <c r="C75" s="50">
        <v>18</v>
      </c>
      <c r="D75" s="50">
        <v>17</v>
      </c>
      <c r="E75" s="51"/>
      <c r="F75" s="50">
        <v>17</v>
      </c>
      <c r="G75" s="50"/>
      <c r="H75" s="50"/>
      <c r="I75" s="50">
        <f>SUM(B75:H75)</f>
        <v>72</v>
      </c>
    </row>
    <row r="76" spans="1:9" x14ac:dyDescent="0.25">
      <c r="A76" s="20" t="s">
        <v>228</v>
      </c>
      <c r="B76" s="21"/>
      <c r="C76" s="21"/>
      <c r="F76" s="21">
        <v>19</v>
      </c>
      <c r="G76" s="5">
        <v>17</v>
      </c>
      <c r="I76" s="21">
        <f>SUM(B76:H76)</f>
        <v>36</v>
      </c>
    </row>
    <row r="77" spans="1:9" s="20" customFormat="1" x14ac:dyDescent="0.25">
      <c r="A77" s="23" t="s">
        <v>129</v>
      </c>
      <c r="B77" s="24"/>
      <c r="C77" s="21">
        <v>20</v>
      </c>
      <c r="D77" s="21"/>
      <c r="E77" s="22"/>
      <c r="F77" s="24"/>
      <c r="G77" s="21"/>
      <c r="H77" s="21"/>
      <c r="I77" s="21">
        <f>SUM(B77:H77)</f>
        <v>20</v>
      </c>
    </row>
    <row r="78" spans="1:9" s="20" customFormat="1" x14ac:dyDescent="0.25">
      <c r="A78" s="23" t="s">
        <v>250</v>
      </c>
      <c r="B78" s="24"/>
      <c r="C78" s="21"/>
      <c r="D78" s="21"/>
      <c r="E78" s="22"/>
      <c r="F78" s="24"/>
      <c r="G78" s="21">
        <v>19</v>
      </c>
      <c r="H78" s="21"/>
      <c r="I78" s="21">
        <f>SUM(B78:H78)</f>
        <v>19</v>
      </c>
    </row>
    <row r="79" spans="1:9" s="20" customFormat="1" x14ac:dyDescent="0.25">
      <c r="A79" s="23" t="s">
        <v>156</v>
      </c>
      <c r="B79" s="24"/>
      <c r="C79" s="21"/>
      <c r="D79" s="21">
        <v>19</v>
      </c>
      <c r="E79" s="22"/>
      <c r="F79" s="24"/>
      <c r="G79" s="21"/>
      <c r="H79" s="21"/>
      <c r="I79" s="21">
        <f>SUM(B79:H79)</f>
        <v>19</v>
      </c>
    </row>
    <row r="80" spans="1:9" x14ac:dyDescent="0.25">
      <c r="A80" s="23" t="s">
        <v>286</v>
      </c>
      <c r="B80" s="24"/>
      <c r="F80" s="24"/>
      <c r="G80" s="5">
        <v>18</v>
      </c>
      <c r="I80" s="21">
        <f>SUM(B80:H80)</f>
        <v>18</v>
      </c>
    </row>
    <row r="81" spans="1:9" s="20" customFormat="1" x14ac:dyDescent="0.25">
      <c r="A81" s="23" t="s">
        <v>64</v>
      </c>
      <c r="B81" s="24">
        <v>17</v>
      </c>
      <c r="C81" s="21"/>
      <c r="D81" s="21"/>
      <c r="E81" s="22"/>
      <c r="F81" s="24"/>
      <c r="G81" s="21"/>
      <c r="H81" s="21"/>
      <c r="I81" s="21">
        <f>SUM(B81:H81)</f>
        <v>17</v>
      </c>
    </row>
    <row r="82" spans="1:9" s="20" customFormat="1" x14ac:dyDescent="0.25">
      <c r="A82" s="23" t="s">
        <v>158</v>
      </c>
      <c r="B82" s="24"/>
      <c r="C82" s="21"/>
      <c r="D82" s="21">
        <v>16</v>
      </c>
      <c r="E82" s="22"/>
      <c r="F82" s="24"/>
      <c r="G82" s="21"/>
      <c r="H82" s="21"/>
      <c r="I82" s="21">
        <f>SUM(B82:H82)</f>
        <v>16</v>
      </c>
    </row>
    <row r="83" spans="1:9" s="20" customFormat="1" x14ac:dyDescent="0.25">
      <c r="A83" s="23" t="s">
        <v>288</v>
      </c>
      <c r="B83" s="24"/>
      <c r="C83" s="21"/>
      <c r="D83" s="21"/>
      <c r="E83" s="22"/>
      <c r="F83" s="24"/>
      <c r="G83" s="21">
        <v>15</v>
      </c>
      <c r="H83" s="21"/>
      <c r="I83" s="21">
        <f>SUM(B83:H83)</f>
        <v>15</v>
      </c>
    </row>
    <row r="84" spans="1:9" s="20" customFormat="1" x14ac:dyDescent="0.25">
      <c r="A84" s="23"/>
      <c r="B84" s="24"/>
      <c r="C84" s="21"/>
      <c r="D84" s="21"/>
      <c r="E84" s="22"/>
      <c r="F84" s="24"/>
      <c r="G84" s="21"/>
      <c r="H84" s="21"/>
      <c r="I84" s="21"/>
    </row>
    <row r="85" spans="1:9" x14ac:dyDescent="0.25">
      <c r="A85" s="7" t="s">
        <v>37</v>
      </c>
    </row>
    <row r="86" spans="1:9" s="20" customFormat="1" x14ac:dyDescent="0.25">
      <c r="A86" s="36" t="s">
        <v>135</v>
      </c>
      <c r="B86" s="34"/>
      <c r="C86" s="34">
        <v>20</v>
      </c>
      <c r="D86" s="34" t="s">
        <v>271</v>
      </c>
      <c r="E86" s="35">
        <v>20</v>
      </c>
      <c r="F86" s="34">
        <v>19</v>
      </c>
      <c r="G86" s="34">
        <v>18</v>
      </c>
      <c r="H86" s="34"/>
      <c r="I86" s="34">
        <f>SUM(B86:H86)</f>
        <v>77</v>
      </c>
    </row>
    <row r="87" spans="1:9" x14ac:dyDescent="0.25">
      <c r="A87" s="47" t="s">
        <v>75</v>
      </c>
      <c r="B87" s="44">
        <v>20</v>
      </c>
      <c r="C87" s="45"/>
      <c r="D87" s="44"/>
      <c r="E87" s="46">
        <v>18</v>
      </c>
      <c r="F87" s="44">
        <v>18</v>
      </c>
      <c r="G87" s="44">
        <v>19</v>
      </c>
      <c r="H87" s="44"/>
      <c r="I87" s="44">
        <f>SUM(B87:H87)</f>
        <v>75</v>
      </c>
    </row>
    <row r="88" spans="1:9" s="20" customFormat="1" x14ac:dyDescent="0.25">
      <c r="A88" s="52" t="s">
        <v>130</v>
      </c>
      <c r="B88" s="50">
        <v>19</v>
      </c>
      <c r="C88" s="50">
        <v>19</v>
      </c>
      <c r="D88" s="53"/>
      <c r="E88" s="51" t="s">
        <v>266</v>
      </c>
      <c r="F88" s="50">
        <v>20</v>
      </c>
      <c r="G88" s="50">
        <v>17</v>
      </c>
      <c r="H88" s="50"/>
      <c r="I88" s="50">
        <f>SUM(B88:H88)</f>
        <v>75</v>
      </c>
    </row>
    <row r="89" spans="1:9" x14ac:dyDescent="0.25">
      <c r="A89" s="23" t="s">
        <v>22</v>
      </c>
      <c r="B89" s="5">
        <v>17</v>
      </c>
      <c r="C89" s="5">
        <v>18</v>
      </c>
      <c r="D89" s="21">
        <v>20</v>
      </c>
      <c r="E89" s="6">
        <v>19</v>
      </c>
      <c r="F89" s="24" t="s">
        <v>236</v>
      </c>
      <c r="G89" s="21" t="s">
        <v>266</v>
      </c>
      <c r="I89" s="21">
        <f>SUM(B89:H89)</f>
        <v>74</v>
      </c>
    </row>
    <row r="90" spans="1:9" x14ac:dyDescent="0.25">
      <c r="A90" s="23" t="s">
        <v>79</v>
      </c>
      <c r="B90" s="5">
        <v>18</v>
      </c>
      <c r="C90" s="5" t="s">
        <v>271</v>
      </c>
      <c r="D90" s="5">
        <v>18</v>
      </c>
      <c r="E90" s="6">
        <v>16</v>
      </c>
      <c r="F90" s="24" t="s">
        <v>239</v>
      </c>
      <c r="G90" s="5">
        <v>16</v>
      </c>
      <c r="I90" s="21">
        <f>SUM(B90:H90)</f>
        <v>68</v>
      </c>
    </row>
    <row r="91" spans="1:9" s="20" customFormat="1" x14ac:dyDescent="0.25">
      <c r="A91" s="23" t="s">
        <v>141</v>
      </c>
      <c r="B91" s="21"/>
      <c r="C91" s="21">
        <v>15</v>
      </c>
      <c r="D91" s="21">
        <v>19</v>
      </c>
      <c r="E91" s="22">
        <v>17</v>
      </c>
      <c r="F91" s="21">
        <v>17</v>
      </c>
      <c r="G91" s="24" t="s">
        <v>239</v>
      </c>
      <c r="H91" s="21"/>
      <c r="I91" s="21">
        <f>SUM(B91:H91)</f>
        <v>68</v>
      </c>
    </row>
    <row r="92" spans="1:9" s="20" customFormat="1" x14ac:dyDescent="0.25">
      <c r="A92" s="23" t="s">
        <v>133</v>
      </c>
      <c r="B92" s="21"/>
      <c r="C92" s="21">
        <v>12</v>
      </c>
      <c r="D92" s="21">
        <v>14</v>
      </c>
      <c r="E92" s="32" t="s">
        <v>306</v>
      </c>
      <c r="F92" s="21">
        <v>11</v>
      </c>
      <c r="G92" s="21">
        <v>14</v>
      </c>
      <c r="H92" s="21"/>
      <c r="I92" s="21">
        <f>SUM(B92:H92)</f>
        <v>51</v>
      </c>
    </row>
    <row r="93" spans="1:9" s="20" customFormat="1" x14ac:dyDescent="0.25">
      <c r="A93" s="23" t="s">
        <v>80</v>
      </c>
      <c r="B93" s="21">
        <v>16</v>
      </c>
      <c r="C93" s="21">
        <v>17</v>
      </c>
      <c r="D93" s="21">
        <v>15</v>
      </c>
      <c r="E93" s="22"/>
      <c r="F93" s="21"/>
      <c r="G93" s="21"/>
      <c r="H93" s="21"/>
      <c r="I93" s="21">
        <f>SUM(B93:H93)</f>
        <v>48</v>
      </c>
    </row>
    <row r="94" spans="1:9" s="20" customFormat="1" x14ac:dyDescent="0.25">
      <c r="A94" s="23" t="s">
        <v>82</v>
      </c>
      <c r="B94" s="21">
        <v>14</v>
      </c>
      <c r="C94" s="21"/>
      <c r="D94" s="21"/>
      <c r="E94" s="22">
        <v>14</v>
      </c>
      <c r="F94" s="21">
        <v>10</v>
      </c>
      <c r="G94" s="21"/>
      <c r="H94" s="21"/>
      <c r="I94" s="21">
        <f>SUM(B94:H94)</f>
        <v>38</v>
      </c>
    </row>
    <row r="95" spans="1:9" s="20" customFormat="1" x14ac:dyDescent="0.25">
      <c r="A95" s="23" t="s">
        <v>159</v>
      </c>
      <c r="B95" s="21"/>
      <c r="C95" s="21"/>
      <c r="D95" s="21">
        <v>17</v>
      </c>
      <c r="E95" s="22"/>
      <c r="F95" s="21"/>
      <c r="G95" s="21">
        <v>12</v>
      </c>
      <c r="H95" s="21"/>
      <c r="I95" s="21">
        <f>SUM(B95:H95)</f>
        <v>29</v>
      </c>
    </row>
    <row r="96" spans="1:9" s="20" customFormat="1" x14ac:dyDescent="0.25">
      <c r="A96" s="23" t="s">
        <v>131</v>
      </c>
      <c r="B96" s="21"/>
      <c r="C96" s="21">
        <v>13</v>
      </c>
      <c r="D96" s="21"/>
      <c r="E96" s="22"/>
      <c r="F96" s="21">
        <v>16</v>
      </c>
      <c r="G96" s="21"/>
      <c r="H96" s="21"/>
      <c r="I96" s="21">
        <f>SUM(B96:H96)</f>
        <v>29</v>
      </c>
    </row>
    <row r="97" spans="1:9" s="20" customFormat="1" x14ac:dyDescent="0.25">
      <c r="A97" s="23" t="s">
        <v>137</v>
      </c>
      <c r="B97" s="21"/>
      <c r="C97" s="21">
        <v>14</v>
      </c>
      <c r="D97" s="21"/>
      <c r="E97" s="22">
        <v>13</v>
      </c>
      <c r="F97" s="21"/>
      <c r="G97" s="21"/>
      <c r="H97" s="21"/>
      <c r="I97" s="21">
        <f>SUM(B97:H97)</f>
        <v>27</v>
      </c>
    </row>
    <row r="98" spans="1:9" s="20" customFormat="1" x14ac:dyDescent="0.25">
      <c r="A98" s="23" t="s">
        <v>136</v>
      </c>
      <c r="B98" s="21"/>
      <c r="C98" s="21">
        <v>9</v>
      </c>
      <c r="D98" s="21"/>
      <c r="E98" s="22">
        <v>12</v>
      </c>
      <c r="F98" s="21"/>
      <c r="G98" s="21"/>
      <c r="H98" s="21"/>
      <c r="I98" s="21">
        <f>SUM(B98:H98)</f>
        <v>21</v>
      </c>
    </row>
    <row r="99" spans="1:9" s="20" customFormat="1" x14ac:dyDescent="0.25">
      <c r="A99" s="23" t="s">
        <v>259</v>
      </c>
      <c r="B99" s="21"/>
      <c r="C99" s="21"/>
      <c r="D99" s="21"/>
      <c r="E99" s="22"/>
      <c r="F99" s="21"/>
      <c r="G99" s="21">
        <v>20</v>
      </c>
      <c r="H99" s="21"/>
      <c r="I99" s="21">
        <f>SUM(B99:H99)</f>
        <v>20</v>
      </c>
    </row>
    <row r="100" spans="1:9" s="20" customFormat="1" x14ac:dyDescent="0.25">
      <c r="A100" s="23" t="s">
        <v>230</v>
      </c>
      <c r="B100" s="21"/>
      <c r="C100" s="21"/>
      <c r="D100" s="21"/>
      <c r="E100" s="22"/>
      <c r="F100" s="21">
        <v>15</v>
      </c>
      <c r="G100" s="21"/>
      <c r="H100" s="21"/>
      <c r="I100" s="21">
        <f>SUM(B100:H100)</f>
        <v>15</v>
      </c>
    </row>
    <row r="101" spans="1:9" s="20" customFormat="1" x14ac:dyDescent="0.25">
      <c r="A101" s="23" t="s">
        <v>81</v>
      </c>
      <c r="B101" s="21">
        <v>15</v>
      </c>
      <c r="C101" s="21"/>
      <c r="D101" s="21"/>
      <c r="E101" s="22"/>
      <c r="F101" s="21"/>
      <c r="G101" s="21"/>
      <c r="H101" s="21"/>
      <c r="I101" s="21">
        <f>SUM(B101:H101)</f>
        <v>15</v>
      </c>
    </row>
    <row r="102" spans="1:9" s="20" customFormat="1" x14ac:dyDescent="0.25">
      <c r="A102" s="23" t="s">
        <v>231</v>
      </c>
      <c r="B102" s="21"/>
      <c r="C102" s="21"/>
      <c r="D102" s="21"/>
      <c r="E102" s="22"/>
      <c r="F102" s="21">
        <v>12</v>
      </c>
      <c r="G102" s="21"/>
      <c r="H102" s="21"/>
      <c r="I102" s="21">
        <f>SUM(B102:H102)</f>
        <v>12</v>
      </c>
    </row>
    <row r="103" spans="1:9" s="20" customFormat="1" x14ac:dyDescent="0.25">
      <c r="A103" s="23" t="s">
        <v>299</v>
      </c>
      <c r="B103" s="21"/>
      <c r="C103" s="21"/>
      <c r="D103" s="21"/>
      <c r="E103" s="22"/>
      <c r="F103" s="21"/>
      <c r="G103" s="21">
        <v>11</v>
      </c>
      <c r="H103" s="21"/>
      <c r="I103" s="21">
        <f>SUM(B103:H103)</f>
        <v>11</v>
      </c>
    </row>
    <row r="104" spans="1:9" s="20" customFormat="1" x14ac:dyDescent="0.25">
      <c r="A104" s="23" t="s">
        <v>134</v>
      </c>
      <c r="B104" s="21"/>
      <c r="C104" s="21">
        <v>11</v>
      </c>
      <c r="D104" s="21"/>
      <c r="E104" s="22"/>
      <c r="F104" s="21"/>
      <c r="G104" s="21"/>
      <c r="H104" s="21"/>
      <c r="I104" s="21">
        <f>SUM(B104:H104)</f>
        <v>11</v>
      </c>
    </row>
    <row r="105" spans="1:9" s="20" customFormat="1" x14ac:dyDescent="0.25">
      <c r="A105" s="23" t="s">
        <v>263</v>
      </c>
      <c r="B105" s="21"/>
      <c r="C105" s="21"/>
      <c r="D105" s="21"/>
      <c r="E105" s="22"/>
      <c r="F105" s="21"/>
      <c r="G105" s="21">
        <v>10</v>
      </c>
      <c r="H105" s="21"/>
      <c r="I105" s="21">
        <f>SUM(B105:H105)</f>
        <v>10</v>
      </c>
    </row>
    <row r="106" spans="1:9" s="20" customFormat="1" x14ac:dyDescent="0.25">
      <c r="A106" s="23" t="s">
        <v>139</v>
      </c>
      <c r="B106" s="21"/>
      <c r="C106" s="21">
        <v>10</v>
      </c>
      <c r="D106" s="21"/>
      <c r="E106" s="22"/>
      <c r="F106" s="21"/>
      <c r="G106" s="21"/>
      <c r="H106" s="21"/>
      <c r="I106" s="21">
        <f>SUM(B106:H106)</f>
        <v>10</v>
      </c>
    </row>
    <row r="107" spans="1:9" s="20" customFormat="1" x14ac:dyDescent="0.25">
      <c r="A107" s="23" t="s">
        <v>257</v>
      </c>
      <c r="B107" s="21"/>
      <c r="C107" s="21"/>
      <c r="D107" s="21"/>
      <c r="E107" s="22"/>
      <c r="F107" s="21"/>
      <c r="G107" s="21">
        <v>9</v>
      </c>
      <c r="H107" s="21"/>
      <c r="I107" s="21">
        <f>SUM(B107:H107)</f>
        <v>9</v>
      </c>
    </row>
    <row r="108" spans="1:9" s="20" customFormat="1" x14ac:dyDescent="0.25">
      <c r="A108" s="23" t="s">
        <v>262</v>
      </c>
      <c r="B108" s="21"/>
      <c r="C108" s="21"/>
      <c r="D108" s="21"/>
      <c r="E108" s="22"/>
      <c r="F108" s="21"/>
      <c r="G108" s="21">
        <v>8</v>
      </c>
      <c r="H108" s="21"/>
      <c r="I108" s="21">
        <f>SUM(B108:H108)</f>
        <v>8</v>
      </c>
    </row>
    <row r="110" spans="1:9" x14ac:dyDescent="0.25">
      <c r="A110" s="7" t="s">
        <v>38</v>
      </c>
    </row>
    <row r="111" spans="1:9" s="20" customFormat="1" x14ac:dyDescent="0.25">
      <c r="A111" s="36" t="s">
        <v>15</v>
      </c>
      <c r="B111" s="34">
        <v>20</v>
      </c>
      <c r="C111" s="34">
        <v>20</v>
      </c>
      <c r="D111" s="34">
        <v>20</v>
      </c>
      <c r="E111" s="35"/>
      <c r="F111" s="34" t="s">
        <v>267</v>
      </c>
      <c r="G111" s="34">
        <v>20</v>
      </c>
      <c r="H111" s="34"/>
      <c r="I111" s="34">
        <f>SUM(B111:H111)</f>
        <v>80</v>
      </c>
    </row>
    <row r="112" spans="1:9" s="20" customFormat="1" x14ac:dyDescent="0.25">
      <c r="A112" s="47" t="s">
        <v>16</v>
      </c>
      <c r="B112" s="45" t="s">
        <v>240</v>
      </c>
      <c r="C112" s="44" t="s">
        <v>267</v>
      </c>
      <c r="D112" s="45">
        <v>19</v>
      </c>
      <c r="E112" s="46">
        <v>20</v>
      </c>
      <c r="F112" s="44">
        <v>20</v>
      </c>
      <c r="G112" s="44">
        <v>19</v>
      </c>
      <c r="H112" s="45"/>
      <c r="I112" s="44">
        <f>SUM(B112:H112)</f>
        <v>78</v>
      </c>
    </row>
    <row r="113" spans="1:9" s="20" customFormat="1" x14ac:dyDescent="0.25">
      <c r="A113" s="38" t="s">
        <v>143</v>
      </c>
      <c r="B113" s="39"/>
      <c r="C113" s="39">
        <v>18</v>
      </c>
      <c r="D113" s="40"/>
      <c r="E113" s="41">
        <v>19</v>
      </c>
      <c r="F113" s="39">
        <v>18</v>
      </c>
      <c r="G113" s="39">
        <v>18</v>
      </c>
      <c r="H113" s="40"/>
      <c r="I113" s="39">
        <f>SUM(B113:H113)</f>
        <v>73</v>
      </c>
    </row>
    <row r="114" spans="1:9" s="20" customFormat="1" x14ac:dyDescent="0.25">
      <c r="A114" s="23" t="s">
        <v>232</v>
      </c>
      <c r="B114" s="21"/>
      <c r="C114" s="21"/>
      <c r="D114" s="24"/>
      <c r="E114" s="22"/>
      <c r="F114" s="21">
        <v>17</v>
      </c>
      <c r="G114" s="21"/>
      <c r="H114" s="24"/>
      <c r="I114" s="21">
        <f>SUM(B114:H114)</f>
        <v>17</v>
      </c>
    </row>
    <row r="115" spans="1:9" s="20" customFormat="1" x14ac:dyDescent="0.25">
      <c r="A115" s="23" t="s">
        <v>218</v>
      </c>
      <c r="B115" s="21"/>
      <c r="C115" s="21"/>
      <c r="D115" s="24"/>
      <c r="E115" s="22"/>
      <c r="F115" s="21">
        <v>16</v>
      </c>
      <c r="G115" s="21"/>
      <c r="H115" s="24"/>
      <c r="I115" s="21">
        <f>SUM(B115:H115)</f>
        <v>16</v>
      </c>
    </row>
    <row r="117" spans="1:9" x14ac:dyDescent="0.25">
      <c r="A117" s="7" t="s">
        <v>40</v>
      </c>
    </row>
    <row r="118" spans="1:9" x14ac:dyDescent="0.25">
      <c r="A118" s="33" t="s">
        <v>18</v>
      </c>
      <c r="B118" s="34">
        <v>20</v>
      </c>
      <c r="C118" s="34" t="s">
        <v>267</v>
      </c>
      <c r="D118" s="34">
        <v>20</v>
      </c>
      <c r="E118" s="35"/>
      <c r="F118" s="34">
        <v>20</v>
      </c>
      <c r="G118" s="34">
        <v>20</v>
      </c>
      <c r="H118" s="34"/>
      <c r="I118" s="34">
        <f>SUM(B118:H118)</f>
        <v>80</v>
      </c>
    </row>
    <row r="119" spans="1:9" s="20" customFormat="1" x14ac:dyDescent="0.25">
      <c r="A119" s="43" t="s">
        <v>144</v>
      </c>
      <c r="B119" s="44"/>
      <c r="C119" s="44">
        <v>18</v>
      </c>
      <c r="D119" s="44">
        <v>19</v>
      </c>
      <c r="E119" s="46"/>
      <c r="F119" s="44"/>
      <c r="G119" s="44"/>
      <c r="H119" s="44"/>
      <c r="I119" s="44">
        <f>SUM(B119:H119)</f>
        <v>37</v>
      </c>
    </row>
    <row r="120" spans="1:9" s="20" customFormat="1" x14ac:dyDescent="0.25">
      <c r="A120" s="49" t="s">
        <v>150</v>
      </c>
      <c r="B120" s="50"/>
      <c r="C120" s="50">
        <v>20</v>
      </c>
      <c r="D120" s="50"/>
      <c r="E120" s="51"/>
      <c r="F120" s="50"/>
      <c r="G120" s="50"/>
      <c r="H120" s="50"/>
      <c r="I120" s="50">
        <f>SUM(B120:H120)</f>
        <v>20</v>
      </c>
    </row>
    <row r="121" spans="1:9" s="20" customFormat="1" x14ac:dyDescent="0.25">
      <c r="A121" s="19" t="s">
        <v>225</v>
      </c>
      <c r="B121" s="21"/>
      <c r="C121" s="21"/>
      <c r="D121" s="21"/>
      <c r="E121" s="22"/>
      <c r="F121" s="21">
        <v>19</v>
      </c>
      <c r="G121" s="21"/>
      <c r="H121" s="21"/>
      <c r="I121" s="21">
        <f>SUM(B121:H121)</f>
        <v>19</v>
      </c>
    </row>
    <row r="122" spans="1:9" s="20" customFormat="1" x14ac:dyDescent="0.25">
      <c r="A122" s="19" t="s">
        <v>264</v>
      </c>
      <c r="B122" s="21"/>
      <c r="C122" s="21"/>
      <c r="D122" s="21"/>
      <c r="E122" s="22"/>
      <c r="F122" s="21"/>
      <c r="G122" s="21">
        <v>19</v>
      </c>
      <c r="H122" s="21"/>
      <c r="I122" s="21">
        <v>19</v>
      </c>
    </row>
    <row r="123" spans="1:9" s="20" customFormat="1" x14ac:dyDescent="0.25">
      <c r="A123" s="19"/>
      <c r="B123" s="21"/>
      <c r="C123" s="21"/>
      <c r="D123" s="21"/>
      <c r="E123" s="22"/>
      <c r="F123" s="21"/>
      <c r="G123" s="21"/>
      <c r="H123" s="21"/>
      <c r="I123" s="21"/>
    </row>
    <row r="124" spans="1:9" s="20" customFormat="1" x14ac:dyDescent="0.25">
      <c r="A124" s="48" t="s">
        <v>272</v>
      </c>
      <c r="B124" s="34"/>
      <c r="C124" s="34"/>
      <c r="D124" s="34"/>
      <c r="E124" s="35"/>
      <c r="F124" s="34">
        <v>18</v>
      </c>
      <c r="G124" s="34">
        <v>18</v>
      </c>
      <c r="H124" s="34"/>
      <c r="I124" s="34">
        <f>SUM(B124:H124)</f>
        <v>36</v>
      </c>
    </row>
    <row r="125" spans="1:9" x14ac:dyDescent="0.25">
      <c r="A125" s="19" t="s">
        <v>265</v>
      </c>
    </row>
    <row r="127" spans="1:9" x14ac:dyDescent="0.25">
      <c r="A127" s="4" t="s">
        <v>41</v>
      </c>
    </row>
    <row r="128" spans="1:9" x14ac:dyDescent="0.25">
      <c r="A128" s="4" t="s">
        <v>39</v>
      </c>
      <c r="G128" s="5">
        <v>20</v>
      </c>
      <c r="I128" s="5">
        <v>20</v>
      </c>
    </row>
    <row r="129" spans="1:1" x14ac:dyDescent="0.25">
      <c r="A129" s="3"/>
    </row>
    <row r="167" spans="1:1" x14ac:dyDescent="0.25">
      <c r="A167" s="7"/>
    </row>
    <row r="170" spans="1:1" x14ac:dyDescent="0.25">
      <c r="A170" s="15"/>
    </row>
    <row r="179" spans="1:1" x14ac:dyDescent="0.25">
      <c r="A179" s="3"/>
    </row>
    <row r="180" spans="1:1" x14ac:dyDescent="0.25">
      <c r="A180" s="3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4" spans="1:1" x14ac:dyDescent="0.25">
      <c r="A204" s="15"/>
    </row>
  </sheetData>
  <sortState xmlns:xlrd2="http://schemas.microsoft.com/office/spreadsheetml/2017/richdata2" ref="A86:I108">
    <sortCondition descending="1" ref="I86:I108"/>
    <sortCondition descending="1" ref="G86:G108"/>
  </sortState>
  <conditionalFormatting sqref="L2:L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8" fitToHeight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MM Results Welwyn Rd 1</vt:lpstr>
      <vt:lpstr>MM Results Ashwell Rd 2</vt:lpstr>
      <vt:lpstr>Bedford Results Rd 3</vt:lpstr>
      <vt:lpstr>Ashwell Results Rd 4</vt:lpstr>
      <vt:lpstr>MM Results Welwyn Rd 5</vt:lpstr>
      <vt:lpstr>St Albans Rn 6</vt:lpstr>
      <vt:lpstr>Overall Tables</vt:lpstr>
      <vt:lpstr>'St Albans Rn 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</dc:creator>
  <cp:lastModifiedBy>mwyer1@hotmail.com</cp:lastModifiedBy>
  <cp:lastPrinted>2020-02-05T16:01:56Z</cp:lastPrinted>
  <dcterms:created xsi:type="dcterms:W3CDTF">2014-12-08T13:34:31Z</dcterms:created>
  <dcterms:modified xsi:type="dcterms:W3CDTF">2020-02-12T16:47:31Z</dcterms:modified>
</cp:coreProperties>
</file>